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greet\My Documents\Confinance\Diakonie Prot. Gem. Enkhuizen\anbi\"/>
    </mc:Choice>
  </mc:AlternateContent>
  <bookViews>
    <workbookView xWindow="0" yWindow="0" windowWidth="28800" windowHeight="125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  <c r="B48" i="1"/>
  <c r="D40" i="1"/>
  <c r="C40" i="1"/>
  <c r="B40" i="1"/>
  <c r="C33" i="1"/>
  <c r="C35" i="1" s="1"/>
  <c r="C42" i="1" s="1"/>
  <c r="B33" i="1"/>
  <c r="B35" i="1" s="1"/>
  <c r="B42" i="1" s="1"/>
  <c r="D29" i="1"/>
  <c r="D33" i="1" s="1"/>
  <c r="D35" i="1" s="1"/>
  <c r="D42" i="1" s="1"/>
  <c r="D17" i="1"/>
  <c r="C17" i="1"/>
  <c r="B17" i="1"/>
</calcChain>
</file>

<file path=xl/sharedStrings.xml><?xml version="1.0" encoding="utf-8"?>
<sst xmlns="http://schemas.openxmlformats.org/spreadsheetml/2006/main" count="37" uniqueCount="34">
  <si>
    <t xml:space="preserve">Begroting </t>
  </si>
  <si>
    <t>Rekening</t>
  </si>
  <si>
    <t>€</t>
  </si>
  <si>
    <t>BATEN</t>
  </si>
  <si>
    <t>Baten onroerende zaken</t>
  </si>
  <si>
    <t>Rentebaten</t>
  </si>
  <si>
    <t>Opbrengsten uit rechten</t>
  </si>
  <si>
    <t>Bijdragen levend geld</t>
  </si>
  <si>
    <t>Vaste vrijwillige bijdragen</t>
  </si>
  <si>
    <t>Overige opbrengsten</t>
  </si>
  <si>
    <t>Door te zenden collecten en bijdragen derden</t>
  </si>
  <si>
    <t>Totaal baten</t>
  </si>
  <si>
    <t>LASTEN</t>
  </si>
  <si>
    <t>Lasten kerkdiensten, catechese en overige</t>
  </si>
  <si>
    <t>kerkelijke activiteiten</t>
  </si>
  <si>
    <t>Verplichtingen en bijdragen inzake andere</t>
  </si>
  <si>
    <t>organen</t>
  </si>
  <si>
    <t>Kosten beheer en administratie</t>
  </si>
  <si>
    <t>Rentelasten/bankkkosten</t>
  </si>
  <si>
    <t>Diaconaal werk plaatselijk</t>
  </si>
  <si>
    <t>Diaconaal werk regionaal/provinciaal/landelijk</t>
  </si>
  <si>
    <t>Diaconaal werk wereldwijd</t>
  </si>
  <si>
    <t>Totaal lasten</t>
  </si>
  <si>
    <t>Saldo baten en lasten</t>
  </si>
  <si>
    <t>Overige baten en lasten</t>
  </si>
  <si>
    <t>Toevoegingen aan fondsen en voorzieningen</t>
  </si>
  <si>
    <t>Onttrekkingen aan fondsen en voorzieningen</t>
  </si>
  <si>
    <t>Resultaat</t>
  </si>
  <si>
    <t>Resultaatsverdeling:</t>
  </si>
  <si>
    <t>Algemene reserve Hervormde Diakonie</t>
  </si>
  <si>
    <t>Bestemmingsreserve diaconale bijdragen HD</t>
  </si>
  <si>
    <t>Algemene reserve Gereformeerde Diakonie</t>
  </si>
  <si>
    <t>Diakonie Protestantse Gemeente Enkhuizen</t>
  </si>
  <si>
    <t>REKENING VAN BATEN EN LASTEN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</si>
</sst>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4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3" fontId="2" fillId="0" borderId="0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Fill="1" applyBorder="1"/>
    <xf numFmtId="3" fontId="2" fillId="0" borderId="4" xfId="0" applyNumberFormat="1" applyFont="1" applyBorder="1"/>
    <xf numFmtId="3" fontId="2" fillId="0" borderId="4" xfId="0" applyNumberFormat="1" applyFont="1" applyFill="1" applyBorder="1"/>
    <xf numFmtId="3" fontId="2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8" workbookViewId="0">
      <selection activeCell="A3" sqref="A3"/>
    </sheetView>
  </sheetViews>
  <sheetFormatPr defaultRowHeight="15" x14ac:dyDescent="0.25"/>
  <cols>
    <col min="1" max="1" width="44.28515625" customWidth="1"/>
    <col min="2" max="2" width="13.85546875" customWidth="1"/>
    <col min="3" max="3" width="12.42578125" customWidth="1"/>
    <col min="4" max="4" width="13" customWidth="1"/>
  </cols>
  <sheetData>
    <row r="1" spans="1:4" x14ac:dyDescent="0.25">
      <c r="A1" s="1" t="s">
        <v>32</v>
      </c>
      <c r="B1" s="2"/>
      <c r="C1" s="2"/>
      <c r="D1" s="2"/>
    </row>
    <row r="2" spans="1:4" x14ac:dyDescent="0.25">
      <c r="A2" s="3"/>
      <c r="B2" s="2"/>
      <c r="C2" s="2"/>
      <c r="D2" s="2"/>
    </row>
    <row r="3" spans="1:4" x14ac:dyDescent="0.25">
      <c r="A3" s="4" t="s">
        <v>33</v>
      </c>
      <c r="B3" s="5"/>
      <c r="C3" s="5"/>
      <c r="D3" s="6"/>
    </row>
    <row r="4" spans="1:4" x14ac:dyDescent="0.25">
      <c r="A4" s="4"/>
      <c r="B4" s="7" t="s">
        <v>0</v>
      </c>
      <c r="C4" s="7" t="s">
        <v>1</v>
      </c>
      <c r="D4" s="7" t="s">
        <v>1</v>
      </c>
    </row>
    <row r="5" spans="1:4" x14ac:dyDescent="0.25">
      <c r="A5" s="3"/>
      <c r="B5" s="8">
        <v>2014</v>
      </c>
      <c r="C5" s="8">
        <v>2014</v>
      </c>
      <c r="D5" s="8">
        <v>2013</v>
      </c>
    </row>
    <row r="6" spans="1:4" x14ac:dyDescent="0.25">
      <c r="A6" s="3"/>
      <c r="B6" s="9" t="s">
        <v>2</v>
      </c>
      <c r="C6" s="9" t="s">
        <v>2</v>
      </c>
      <c r="D6" s="9" t="s">
        <v>2</v>
      </c>
    </row>
    <row r="7" spans="1:4" x14ac:dyDescent="0.25">
      <c r="A7" s="10" t="s">
        <v>3</v>
      </c>
      <c r="B7" s="2"/>
      <c r="C7" s="2"/>
      <c r="D7" s="2"/>
    </row>
    <row r="8" spans="1:4" x14ac:dyDescent="0.25">
      <c r="A8" s="3"/>
      <c r="B8" s="11"/>
      <c r="C8" s="11"/>
      <c r="D8" s="11"/>
    </row>
    <row r="9" spans="1:4" x14ac:dyDescent="0.25">
      <c r="A9" s="3" t="s">
        <v>4</v>
      </c>
      <c r="B9" s="11">
        <v>64540</v>
      </c>
      <c r="C9" s="11">
        <v>63147</v>
      </c>
      <c r="D9" s="11">
        <v>63034</v>
      </c>
    </row>
    <row r="10" spans="1:4" x14ac:dyDescent="0.25">
      <c r="A10" s="3" t="s">
        <v>5</v>
      </c>
      <c r="B10" s="11">
        <v>41355</v>
      </c>
      <c r="C10" s="11">
        <v>39101</v>
      </c>
      <c r="D10" s="11">
        <v>43656</v>
      </c>
    </row>
    <row r="11" spans="1:4" x14ac:dyDescent="0.25">
      <c r="A11" s="3" t="s">
        <v>6</v>
      </c>
      <c r="B11" s="11">
        <v>908</v>
      </c>
      <c r="C11" s="11">
        <v>908</v>
      </c>
      <c r="D11" s="11">
        <v>908</v>
      </c>
    </row>
    <row r="12" spans="1:4" x14ac:dyDescent="0.25">
      <c r="A12" s="3" t="s">
        <v>7</v>
      </c>
      <c r="B12" s="11">
        <v>1500</v>
      </c>
      <c r="C12" s="11">
        <v>260</v>
      </c>
      <c r="D12" s="11">
        <v>210</v>
      </c>
    </row>
    <row r="13" spans="1:4" x14ac:dyDescent="0.25">
      <c r="A13" s="3" t="s">
        <v>8</v>
      </c>
      <c r="B13" s="11">
        <v>8325</v>
      </c>
      <c r="C13" s="11">
        <v>2147</v>
      </c>
      <c r="D13" s="11">
        <v>11461</v>
      </c>
    </row>
    <row r="14" spans="1:4" x14ac:dyDescent="0.25">
      <c r="A14" s="3" t="s">
        <v>9</v>
      </c>
      <c r="B14" s="11">
        <v>0</v>
      </c>
      <c r="C14" s="11">
        <v>69</v>
      </c>
      <c r="D14" s="11">
        <v>700</v>
      </c>
    </row>
    <row r="15" spans="1:4" x14ac:dyDescent="0.25">
      <c r="A15" s="3" t="s">
        <v>10</v>
      </c>
      <c r="B15" s="11">
        <v>10000</v>
      </c>
      <c r="C15" s="11">
        <v>14897</v>
      </c>
      <c r="D15" s="11">
        <v>13194</v>
      </c>
    </row>
    <row r="16" spans="1:4" x14ac:dyDescent="0.25">
      <c r="A16" s="3"/>
      <c r="B16" s="12"/>
      <c r="C16" s="12"/>
      <c r="D16" s="12"/>
    </row>
    <row r="17" spans="1:4" x14ac:dyDescent="0.25">
      <c r="A17" s="3" t="s">
        <v>11</v>
      </c>
      <c r="B17" s="13">
        <f>SUM(B9:B15)</f>
        <v>126628</v>
      </c>
      <c r="C17" s="13">
        <f>SUM(C9:C15)</f>
        <v>120529</v>
      </c>
      <c r="D17" s="13">
        <f>SUM(D9:D15)</f>
        <v>133163</v>
      </c>
    </row>
    <row r="18" spans="1:4" x14ac:dyDescent="0.25">
      <c r="A18" s="3"/>
      <c r="B18" s="11"/>
      <c r="C18" s="11"/>
      <c r="D18" s="11"/>
    </row>
    <row r="19" spans="1:4" x14ac:dyDescent="0.25">
      <c r="A19" s="3"/>
      <c r="B19" s="11"/>
      <c r="C19" s="11"/>
      <c r="D19" s="11"/>
    </row>
    <row r="20" spans="1:4" x14ac:dyDescent="0.25">
      <c r="A20" s="3"/>
      <c r="B20" s="11"/>
      <c r="C20" s="11"/>
      <c r="D20" s="11"/>
    </row>
    <row r="21" spans="1:4" x14ac:dyDescent="0.25">
      <c r="A21" s="10" t="s">
        <v>12</v>
      </c>
      <c r="B21" s="11"/>
      <c r="C21" s="11"/>
      <c r="D21" s="11"/>
    </row>
    <row r="22" spans="1:4" x14ac:dyDescent="0.25">
      <c r="A22" s="3"/>
      <c r="B22" s="11"/>
      <c r="C22" s="11"/>
      <c r="D22" s="11"/>
    </row>
    <row r="23" spans="1:4" x14ac:dyDescent="0.25">
      <c r="A23" s="3" t="s">
        <v>13</v>
      </c>
      <c r="B23" s="11"/>
      <c r="C23" s="11"/>
      <c r="D23" s="11"/>
    </row>
    <row r="24" spans="1:4" x14ac:dyDescent="0.25">
      <c r="A24" s="3" t="s">
        <v>14</v>
      </c>
      <c r="B24" s="11">
        <v>3050</v>
      </c>
      <c r="C24" s="11">
        <v>1772</v>
      </c>
      <c r="D24" s="11">
        <v>1758</v>
      </c>
    </row>
    <row r="25" spans="1:4" x14ac:dyDescent="0.25">
      <c r="A25" s="3" t="s">
        <v>15</v>
      </c>
      <c r="B25" s="11"/>
      <c r="C25" s="11"/>
      <c r="D25" s="11"/>
    </row>
    <row r="26" spans="1:4" x14ac:dyDescent="0.25">
      <c r="A26" s="3" t="s">
        <v>16</v>
      </c>
      <c r="B26" s="11">
        <v>14700</v>
      </c>
      <c r="C26" s="11">
        <v>19280</v>
      </c>
      <c r="D26" s="11">
        <v>6715</v>
      </c>
    </row>
    <row r="27" spans="1:4" x14ac:dyDescent="0.25">
      <c r="A27" s="3" t="s">
        <v>17</v>
      </c>
      <c r="B27" s="11">
        <v>8100</v>
      </c>
      <c r="C27" s="11">
        <v>5816</v>
      </c>
      <c r="D27" s="11">
        <v>5980</v>
      </c>
    </row>
    <row r="28" spans="1:4" x14ac:dyDescent="0.25">
      <c r="A28" s="3" t="s">
        <v>18</v>
      </c>
      <c r="B28" s="11">
        <v>475</v>
      </c>
      <c r="C28" s="11">
        <v>362</v>
      </c>
      <c r="D28" s="11">
        <v>511</v>
      </c>
    </row>
    <row r="29" spans="1:4" x14ac:dyDescent="0.25">
      <c r="A29" s="3" t="s">
        <v>19</v>
      </c>
      <c r="B29" s="11">
        <v>22881</v>
      </c>
      <c r="C29" s="14">
        <v>32988</v>
      </c>
      <c r="D29" s="14">
        <f>44865-16833+13949</f>
        <v>41981</v>
      </c>
    </row>
    <row r="30" spans="1:4" x14ac:dyDescent="0.25">
      <c r="A30" s="3" t="s">
        <v>20</v>
      </c>
      <c r="B30" s="11">
        <v>28381</v>
      </c>
      <c r="C30" s="11">
        <v>29987</v>
      </c>
      <c r="D30" s="11">
        <v>46928</v>
      </c>
    </row>
    <row r="31" spans="1:4" x14ac:dyDescent="0.25">
      <c r="A31" s="3" t="s">
        <v>21</v>
      </c>
      <c r="B31" s="11">
        <v>28381</v>
      </c>
      <c r="C31" s="11">
        <v>29986</v>
      </c>
      <c r="D31" s="11">
        <v>18247</v>
      </c>
    </row>
    <row r="32" spans="1:4" x14ac:dyDescent="0.25">
      <c r="A32" s="3"/>
      <c r="B32" s="12"/>
      <c r="C32" s="12"/>
      <c r="D32" s="12"/>
    </row>
    <row r="33" spans="1:4" x14ac:dyDescent="0.25">
      <c r="A33" s="3" t="s">
        <v>22</v>
      </c>
      <c r="B33" s="13">
        <f>SUM(B23:B31)</f>
        <v>105968</v>
      </c>
      <c r="C33" s="13">
        <f>SUM(C23:C31)</f>
        <v>120191</v>
      </c>
      <c r="D33" s="13">
        <f>SUM(D23:D31)</f>
        <v>122120</v>
      </c>
    </row>
    <row r="34" spans="1:4" x14ac:dyDescent="0.25">
      <c r="A34" s="3"/>
      <c r="B34" s="11"/>
      <c r="C34" s="11"/>
      <c r="D34" s="11"/>
    </row>
    <row r="35" spans="1:4" x14ac:dyDescent="0.25">
      <c r="A35" s="3" t="s">
        <v>23</v>
      </c>
      <c r="B35" s="15">
        <f>B17-B33</f>
        <v>20660</v>
      </c>
      <c r="C35" s="15">
        <f>C17-C33</f>
        <v>338</v>
      </c>
      <c r="D35" s="15">
        <f>D17-D33</f>
        <v>11043</v>
      </c>
    </row>
    <row r="36" spans="1:4" x14ac:dyDescent="0.25">
      <c r="A36" s="3"/>
      <c r="B36" s="11"/>
      <c r="C36" s="11"/>
      <c r="D36" s="11"/>
    </row>
    <row r="37" spans="1:4" x14ac:dyDescent="0.25">
      <c r="A37" s="3" t="s">
        <v>24</v>
      </c>
      <c r="B37" s="11">
        <v>-1500</v>
      </c>
      <c r="C37" s="11">
        <v>-1902</v>
      </c>
      <c r="D37" s="11">
        <v>-1154</v>
      </c>
    </row>
    <row r="38" spans="1:4" x14ac:dyDescent="0.25">
      <c r="A38" s="3" t="s">
        <v>25</v>
      </c>
      <c r="B38" s="11">
        <v>-16000</v>
      </c>
      <c r="C38" s="14">
        <v>-16523</v>
      </c>
      <c r="D38" s="14">
        <v>-16833</v>
      </c>
    </row>
    <row r="39" spans="1:4" x14ac:dyDescent="0.25">
      <c r="A39" s="3" t="s">
        <v>26</v>
      </c>
      <c r="B39" s="11">
        <v>10000</v>
      </c>
      <c r="C39" s="14">
        <v>19257</v>
      </c>
      <c r="D39" s="14">
        <v>13949</v>
      </c>
    </row>
    <row r="40" spans="1:4" x14ac:dyDescent="0.25">
      <c r="A40" s="3"/>
      <c r="B40" s="15">
        <f>SUM(B37:B39)</f>
        <v>-7500</v>
      </c>
      <c r="C40" s="16">
        <f>SUM(C37:C39)</f>
        <v>832</v>
      </c>
      <c r="D40" s="16">
        <f>SUM(D37:D39)</f>
        <v>-4038</v>
      </c>
    </row>
    <row r="41" spans="1:4" x14ac:dyDescent="0.25">
      <c r="A41" s="3"/>
      <c r="B41" s="11"/>
      <c r="C41" s="11"/>
      <c r="D41" s="11"/>
    </row>
    <row r="42" spans="1:4" ht="15.75" thickBot="1" x14ac:dyDescent="0.3">
      <c r="A42" s="3" t="s">
        <v>27</v>
      </c>
      <c r="B42" s="17">
        <f>B35+B40</f>
        <v>13160</v>
      </c>
      <c r="C42" s="17">
        <f>C35+C40</f>
        <v>1170</v>
      </c>
      <c r="D42" s="17">
        <f>D35+D40</f>
        <v>7005</v>
      </c>
    </row>
    <row r="43" spans="1:4" ht="15.75" thickTop="1" x14ac:dyDescent="0.25">
      <c r="A43" s="3"/>
      <c r="B43" s="2"/>
      <c r="C43" s="2"/>
      <c r="D43" s="2"/>
    </row>
    <row r="44" spans="1:4" x14ac:dyDescent="0.25">
      <c r="A44" s="3" t="s">
        <v>28</v>
      </c>
      <c r="B44" s="2"/>
      <c r="C44" s="2"/>
      <c r="D44" s="2"/>
    </row>
    <row r="45" spans="1:4" x14ac:dyDescent="0.25">
      <c r="A45" s="3" t="s">
        <v>29</v>
      </c>
      <c r="B45" s="2">
        <v>13160</v>
      </c>
      <c r="C45" s="2">
        <v>1170</v>
      </c>
      <c r="D45" s="2">
        <v>7005</v>
      </c>
    </row>
    <row r="46" spans="1:4" x14ac:dyDescent="0.25">
      <c r="A46" s="3" t="s">
        <v>30</v>
      </c>
      <c r="B46" s="2">
        <v>0</v>
      </c>
      <c r="C46" s="2">
        <v>0</v>
      </c>
      <c r="D46" s="2">
        <v>0</v>
      </c>
    </row>
    <row r="47" spans="1:4" x14ac:dyDescent="0.25">
      <c r="A47" s="3" t="s">
        <v>31</v>
      </c>
      <c r="B47" s="2">
        <v>0</v>
      </c>
      <c r="C47" s="2">
        <v>0</v>
      </c>
      <c r="D47" s="2">
        <v>0</v>
      </c>
    </row>
    <row r="48" spans="1:4" ht="15.75" thickBot="1" x14ac:dyDescent="0.3">
      <c r="A48" s="3"/>
      <c r="B48" s="17">
        <f>SUM(B45:B47)</f>
        <v>13160</v>
      </c>
      <c r="C48" s="17">
        <f>SUM(C45:C47)</f>
        <v>1170</v>
      </c>
      <c r="D48" s="17">
        <f>SUM(D45:D47)</f>
        <v>7005</v>
      </c>
    </row>
    <row r="49" spans="1:4" ht="15.75" thickTop="1" x14ac:dyDescent="0.25">
      <c r="A49" s="3"/>
      <c r="B49" s="2"/>
      <c r="C49" s="2"/>
      <c r="D49" s="2"/>
    </row>
    <row r="50" spans="1:4" x14ac:dyDescent="0.25">
      <c r="A50" s="3"/>
      <c r="B50" s="2"/>
      <c r="C50" s="2"/>
      <c r="D50" s="2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Margreet</dc:creator>
  <cp:lastModifiedBy>Margreet</cp:lastModifiedBy>
  <dcterms:created xsi:type="dcterms:W3CDTF">2015-06-09T09:58:27Z</dcterms:created>
  <dcterms:modified xsi:type="dcterms:W3CDTF">2015-06-09T10:00:25Z</dcterms:modified>
</cp:coreProperties>
</file>