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et\Documents\Kerkzaken\Website\ANBI 2017\ANBI2018\"/>
    </mc:Choice>
  </mc:AlternateContent>
  <xr:revisionPtr revIDLastSave="0" documentId="8_{D4EA5625-B26D-436C-AC7D-606F31C24F58}" xr6:coauthVersionLast="32" xr6:coauthVersionMax="32" xr10:uidLastSave="{00000000-0000-0000-0000-000000000000}"/>
  <bookViews>
    <workbookView xWindow="0" yWindow="0" windowWidth="20490" windowHeight="7545" tabRatio="892" activeTab="1" xr2:uid="{00000000-000D-0000-FFFF-FFFF00000000}"/>
  </bookViews>
  <sheets>
    <sheet name="tabbladen" sheetId="15" r:id="rId1"/>
    <sheet name="A balans" sheetId="5" r:id="rId2"/>
    <sheet name="A resultatenrekening" sheetId="9" r:id="rId3"/>
    <sheet name="A toel.algemeen" sheetId="10" r:id="rId4"/>
    <sheet name="A toel.balans" sheetId="7" r:id="rId5"/>
    <sheet name="A toel.resrek" sheetId="6" r:id="rId6"/>
    <sheet name="B vaste activa" sheetId="22" r:id="rId7"/>
    <sheet name="B overz fin vaste act" sheetId="19" r:id="rId8"/>
    <sheet name="B overz doorzc" sheetId="17" r:id="rId9"/>
  </sheets>
  <externalReferences>
    <externalReference r:id="rId10"/>
  </externalReferences>
  <definedNames>
    <definedName name="_xlnm.Print_Area" localSheetId="2">'A resultatenrekening'!$A$1:$D$49</definedName>
    <definedName name="_xlnm.Print_Area" localSheetId="3">'A toel.algemeen'!$A$1:$J$113</definedName>
    <definedName name="_xlnm.Print_Area" localSheetId="4">'A toel.balans'!$A$1:$D$164</definedName>
    <definedName name="_xlnm.Print_Area" localSheetId="5">'A toel.resrek'!$A$1:$G$146</definedName>
    <definedName name="_xlnm.Print_Area" localSheetId="8">'B overz doorzc'!$A$1:$G$105</definedName>
    <definedName name="_xlnm.Print_Area" localSheetId="7">'B overz fin vaste act'!$A$1:$Q$34</definedName>
    <definedName name="_xlnm.Print_Area" localSheetId="6">'B vaste activa'!$A$1:$I$56</definedName>
    <definedName name="_xlnm.Print_Area" localSheetId="0">tabbladen!$A$1:$H$208</definedName>
    <definedName name="LOOK_YEAR_CY">[1]INVOER!$D$6</definedName>
  </definedNames>
  <calcPr calcId="162913"/>
</workbook>
</file>

<file path=xl/calcChain.xml><?xml version="1.0" encoding="utf-8"?>
<calcChain xmlns="http://schemas.openxmlformats.org/spreadsheetml/2006/main">
  <c r="C98" i="7" l="1"/>
  <c r="D98" i="7" l="1"/>
  <c r="D164" i="7" l="1"/>
  <c r="D150" i="7"/>
  <c r="D136" i="7"/>
  <c r="D124" i="7"/>
  <c r="D113" i="7"/>
  <c r="D106" i="7"/>
  <c r="D86" i="7"/>
  <c r="D72" i="7"/>
  <c r="D65" i="7"/>
  <c r="D55" i="7"/>
  <c r="D48" i="7"/>
  <c r="D40" i="7"/>
  <c r="D18" i="7"/>
  <c r="D26" i="7" s="1"/>
  <c r="D47" i="9"/>
  <c r="D40" i="9"/>
  <c r="D33" i="9"/>
  <c r="D17" i="9"/>
  <c r="D35" i="9" s="1"/>
  <c r="D42" i="9" s="1"/>
  <c r="D126" i="7" l="1"/>
  <c r="D67" i="7"/>
  <c r="D74" i="7"/>
  <c r="I34" i="19"/>
  <c r="M20" i="19"/>
  <c r="M18" i="19"/>
  <c r="M14" i="19"/>
  <c r="M15" i="19"/>
  <c r="G25" i="17"/>
  <c r="F24" i="5" l="1"/>
  <c r="F20" i="5"/>
  <c r="F28" i="5" s="1"/>
  <c r="F12" i="5"/>
  <c r="C20" i="6" l="1"/>
  <c r="E146" i="6"/>
  <c r="L22" i="5" l="1"/>
  <c r="L14" i="5"/>
  <c r="L9" i="5"/>
  <c r="L28" i="5" l="1"/>
  <c r="G44" i="17" l="1"/>
  <c r="E25" i="17" l="1"/>
  <c r="C25" i="17"/>
  <c r="C40" i="7" l="1"/>
  <c r="E28" i="19" l="1"/>
  <c r="C40" i="9" l="1"/>
  <c r="I22" i="5" l="1"/>
  <c r="O28" i="19" l="1"/>
  <c r="G28" i="19"/>
  <c r="C113" i="7"/>
  <c r="C106" i="7"/>
  <c r="C33" i="9" l="1"/>
  <c r="C17" i="9"/>
  <c r="C35" i="9" l="1"/>
  <c r="C42" i="9" s="1"/>
  <c r="B40" i="9"/>
  <c r="C146" i="6" l="1"/>
  <c r="B47" i="9" l="1"/>
  <c r="B33" i="9"/>
  <c r="B17" i="9"/>
  <c r="B35" i="9" l="1"/>
  <c r="B42" i="9" s="1"/>
  <c r="C47" i="9"/>
  <c r="C72" i="7" l="1"/>
  <c r="G80" i="17" l="1"/>
  <c r="M26" i="19" l="1"/>
  <c r="M25" i="19"/>
  <c r="M24" i="19"/>
  <c r="M11" i="19"/>
  <c r="M28" i="19" l="1"/>
  <c r="M32" i="19"/>
  <c r="E32" i="19"/>
  <c r="E16" i="19" l="1"/>
  <c r="E12" i="19"/>
  <c r="E34" i="19" l="1"/>
  <c r="E110" i="6"/>
  <c r="C110" i="6"/>
  <c r="I28" i="19"/>
  <c r="C136" i="7"/>
  <c r="C20" i="5" l="1"/>
  <c r="G86" i="17" l="1"/>
  <c r="G88" i="17" s="1"/>
  <c r="E80" i="17"/>
  <c r="C80" i="17"/>
  <c r="O32" i="19"/>
  <c r="I32" i="19"/>
  <c r="G32" i="19"/>
  <c r="O16" i="19"/>
  <c r="K16" i="19"/>
  <c r="I16" i="19"/>
  <c r="G16" i="19"/>
  <c r="O12" i="19"/>
  <c r="M12" i="19"/>
  <c r="K12" i="19"/>
  <c r="I12" i="19"/>
  <c r="G12" i="19"/>
  <c r="K34" i="19" l="1"/>
  <c r="G34" i="19"/>
  <c r="O34" i="19"/>
  <c r="G46" i="17"/>
  <c r="C124" i="7" l="1"/>
  <c r="C126" i="7" s="1"/>
  <c r="E76" i="6" l="1"/>
  <c r="C76" i="6"/>
  <c r="C36" i="6"/>
  <c r="E36" i="6"/>
  <c r="C86" i="7"/>
  <c r="E45" i="6" l="1"/>
  <c r="E27" i="6"/>
  <c r="C27" i="6"/>
  <c r="C150" i="7"/>
  <c r="I14" i="5"/>
  <c r="C12" i="6" l="1"/>
  <c r="E12" i="6"/>
  <c r="E87" i="6"/>
  <c r="C87" i="6"/>
  <c r="E139" i="6"/>
  <c r="C139" i="6"/>
  <c r="C18" i="7"/>
  <c r="C26" i="7" s="1"/>
  <c r="C24" i="5"/>
  <c r="C48" i="7"/>
  <c r="C55" i="7"/>
  <c r="C65" i="7"/>
  <c r="C45" i="6"/>
  <c r="C32" i="6"/>
  <c r="C22" i="6"/>
  <c r="E32" i="6"/>
  <c r="E20" i="6"/>
  <c r="E22" i="6" s="1"/>
  <c r="C133" i="6"/>
  <c r="E133" i="6"/>
  <c r="C123" i="6"/>
  <c r="E123" i="6"/>
  <c r="C101" i="6"/>
  <c r="E101" i="6"/>
  <c r="E66" i="6"/>
  <c r="C66" i="6"/>
  <c r="C164" i="7"/>
  <c r="F68" i="6"/>
  <c r="I9" i="5"/>
  <c r="C12" i="5"/>
  <c r="C74" i="7" l="1"/>
  <c r="C28" i="5"/>
  <c r="C67" i="7"/>
  <c r="I28" i="5"/>
  <c r="M16" i="19"/>
  <c r="M34" i="19" s="1"/>
</calcChain>
</file>

<file path=xl/sharedStrings.xml><?xml version="1.0" encoding="utf-8"?>
<sst xmlns="http://schemas.openxmlformats.org/spreadsheetml/2006/main" count="546" uniqueCount="404">
  <si>
    <t>%</t>
  </si>
  <si>
    <t>Vaste activa</t>
  </si>
  <si>
    <t>Vorderingen</t>
  </si>
  <si>
    <t>Kortlopende schulden</t>
  </si>
  <si>
    <t>3.2</t>
  </si>
  <si>
    <t>Vlottende activa</t>
  </si>
  <si>
    <t>€</t>
  </si>
  <si>
    <t>3.1</t>
  </si>
  <si>
    <t>A. JAARREKENING</t>
  </si>
  <si>
    <t>1. BALANS PER</t>
  </si>
  <si>
    <t>ACTIVA</t>
  </si>
  <si>
    <t>PASSIVA</t>
  </si>
  <si>
    <t>Materiële vaste activa</t>
  </si>
  <si>
    <t>Liquide middelen</t>
  </si>
  <si>
    <t>TOTAAL</t>
  </si>
  <si>
    <t>3. TOELICHTING ALGEMEEN</t>
  </si>
  <si>
    <t>Resultaat</t>
  </si>
  <si>
    <t>4. TOELICHTING OP DE BALANS</t>
  </si>
  <si>
    <t>4.1</t>
  </si>
  <si>
    <t xml:space="preserve">4.2 </t>
  </si>
  <si>
    <t>4.3</t>
  </si>
  <si>
    <t>4.4</t>
  </si>
  <si>
    <t>4.5</t>
  </si>
  <si>
    <t>5.1</t>
  </si>
  <si>
    <t>Omschrijving</t>
  </si>
  <si>
    <t>INHOUDSOPGAVE</t>
  </si>
  <si>
    <t>A.</t>
  </si>
  <si>
    <t>JAARREKENING</t>
  </si>
  <si>
    <t>3. Toelichting algemeen</t>
  </si>
  <si>
    <t>4. Toelichting op de balans</t>
  </si>
  <si>
    <t>B.</t>
  </si>
  <si>
    <t>BIJLAGEN</t>
  </si>
  <si>
    <t xml:space="preserve">Diaconie van de </t>
  </si>
  <si>
    <t>Enkhuizen</t>
  </si>
  <si>
    <t>5. Toelichting op de rekening van baten en lasten</t>
  </si>
  <si>
    <t>B. BIJLAGEN</t>
  </si>
  <si>
    <t xml:space="preserve">  Materiële vaste activa</t>
  </si>
  <si>
    <t xml:space="preserve">  Financiële vaste activa</t>
  </si>
  <si>
    <t xml:space="preserve">  Vorderingen op korte termijn en </t>
  </si>
  <si>
    <t xml:space="preserve">  vooruitbetaalde bedragen</t>
  </si>
  <si>
    <t>Vermogen</t>
  </si>
  <si>
    <t xml:space="preserve">  Fonds ouderenwerk</t>
  </si>
  <si>
    <t>Fondsen en voorzieningen</t>
  </si>
  <si>
    <t xml:space="preserve">  Schulden op korte termijn en</t>
  </si>
  <si>
    <t xml:space="preserve">  vooruitontvangen bedragen</t>
  </si>
  <si>
    <t>2. REKENING VAN BATEN EN LASTEN OVER</t>
  </si>
  <si>
    <t xml:space="preserve">Begroting </t>
  </si>
  <si>
    <t>Rekening</t>
  </si>
  <si>
    <t>BATEN</t>
  </si>
  <si>
    <t>Baten onroerende zaken</t>
  </si>
  <si>
    <t>Rentebaten</t>
  </si>
  <si>
    <t>Opbrengsten uit rechten</t>
  </si>
  <si>
    <t>Bijdragen levend geld</t>
  </si>
  <si>
    <t>Door te zenden collecten en bijdragen derden</t>
  </si>
  <si>
    <t>Totaal baten</t>
  </si>
  <si>
    <t>LASTEN</t>
  </si>
  <si>
    <t>Lasten kerkdiensten, catechese en overige</t>
  </si>
  <si>
    <t>kerkelijke activiteiten</t>
  </si>
  <si>
    <t>Verplichtingen en bijdragen inzake andere</t>
  </si>
  <si>
    <t>organen</t>
  </si>
  <si>
    <t>Kosten beheer en administratie</t>
  </si>
  <si>
    <t>Diaconaal werk plaatselijk</t>
  </si>
  <si>
    <t>Diaconaal werk regionaal/provinciaal/landelijk</t>
  </si>
  <si>
    <t>Diaconaal werk wereldwijd</t>
  </si>
  <si>
    <t>Totaal lasten</t>
  </si>
  <si>
    <t>Saldo baten en lasten</t>
  </si>
  <si>
    <t>Toevoegingen aan fondsen en voorzieningen</t>
  </si>
  <si>
    <t>Onttrekkingen aan fondsen en voorzieningen</t>
  </si>
  <si>
    <t>Overige baten en lasten</t>
  </si>
  <si>
    <t>Waarderingsgrondslagen voor de balans</t>
  </si>
  <si>
    <t>Algemeen</t>
  </si>
  <si>
    <t>Alle activa en passiva zijn nominaal gewaardeerd, tenzij anders vermeld.</t>
  </si>
  <si>
    <t>bedragen.</t>
  </si>
  <si>
    <t>Financiële vaste activa</t>
  </si>
  <si>
    <t>Het recht op een jaarlijkse uitkering van het Snouck van Loosenfonds is pro memorie</t>
  </si>
  <si>
    <t>in de balans vermeld.</t>
  </si>
  <si>
    <t>De leningen u/g zijn opgevoerd tegen de nominale waarde. Indien hiertoe aanleiding</t>
  </si>
  <si>
    <t xml:space="preserve">bestaat wordt rekening gehouden met een voorziening voor oninbaarheid. </t>
  </si>
  <si>
    <t>De waardering van de obligaties, certificaten van aandelen Oikocredit en Inschrijvingen</t>
  </si>
  <si>
    <t>Vorderingen worden opgenomen tegen de nominale waarde. Wanneer hiertoe aanleiding</t>
  </si>
  <si>
    <t>bestaat wordt rekening gehouden met een voorziening voor oninbaarheid.</t>
  </si>
  <si>
    <t>Fonds ouderenwerk</t>
  </si>
  <si>
    <t>Dit fonds is bestemd voor het treffen van voorzieningen voor ouderen in de gemeente.</t>
  </si>
  <si>
    <t>Toevoegingen vinden plaats ten laste van de rekening van baten en lasten.</t>
  </si>
  <si>
    <t>Grondslagen voor waardering en resultaatbepaling</t>
  </si>
  <si>
    <t xml:space="preserve">De baten en lasten worden zoveel toegerekend aan het jaar waarop zij betrekking </t>
  </si>
  <si>
    <t>hebben, rekening houdend met de toegepaste waarderingsgrondslagen.</t>
  </si>
  <si>
    <t>De onbebouwde eigendommen zijn gewaardeerd tegen in het verleden vastgestelde</t>
  </si>
  <si>
    <t>Onbebouwde eigendommen</t>
  </si>
  <si>
    <t>Boekwaarde per 31 december</t>
  </si>
  <si>
    <t>Overige materiële vaste activa</t>
  </si>
  <si>
    <t>Totaal boekwaarde materiële vaste activa</t>
  </si>
  <si>
    <t>Voor een specificatie van de onbebouwde eigendommen en van de overige materiële</t>
  </si>
  <si>
    <t xml:space="preserve">Recht op een jaarlijkse uitkering uit het Snouck </t>
  </si>
  <si>
    <t>van Loosenfonds</t>
  </si>
  <si>
    <t>p.m.</t>
  </si>
  <si>
    <t>Dit betreft het recht op een jaarlijkse uitkering van € 908</t>
  </si>
  <si>
    <t>Effecten</t>
  </si>
  <si>
    <t>Waardering per 1 januari</t>
  </si>
  <si>
    <t>Aankopen</t>
  </si>
  <si>
    <t>Waardering per 31 december</t>
  </si>
  <si>
    <t>Inschrijving in de Grootboeken der Nationale Schuld</t>
  </si>
  <si>
    <t>Inschrijving in de Stichting Kerkelijk Grootboek</t>
  </si>
  <si>
    <t>Afgelost</t>
  </si>
  <si>
    <t>Per saldo gestort</t>
  </si>
  <si>
    <t>Termijndeposito's en spaartegoeden</t>
  </si>
  <si>
    <t xml:space="preserve">Stand per 1 januari </t>
  </si>
  <si>
    <t>Totaal financiële vaste activa</t>
  </si>
  <si>
    <t>bedragen</t>
  </si>
  <si>
    <t>Vorderingen op korte termijn en vooruitbetaalde</t>
  </si>
  <si>
    <t>Rente</t>
  </si>
  <si>
    <t>Stand per 1 januari</t>
  </si>
  <si>
    <t>Koersverschillen beleggingen</t>
  </si>
  <si>
    <t>Schulden op korte termijn en vooruitontvangen bedragen</t>
  </si>
  <si>
    <t>Bij: dotatie ten laste van de rekening</t>
  </si>
  <si>
    <t>Stand per 31 december</t>
  </si>
  <si>
    <t>Het fonds ouderenwerk is bestemd voor het treffen van voorzieningen voor ouderen</t>
  </si>
  <si>
    <t>in de gemeente. Onttrekking is via de staat van baten en lasten toegevoegd aan het</t>
  </si>
  <si>
    <t>Doorzendcollecten en bijdragen</t>
  </si>
  <si>
    <t>5. TOELICHTING OP DE REKENING BATEN EN LASTEN</t>
  </si>
  <si>
    <t>Baten</t>
  </si>
  <si>
    <t>Dividend aandelen/rente obligaties</t>
  </si>
  <si>
    <t>Rente inschrijving Grootboeken der Ned. Staat</t>
  </si>
  <si>
    <t>Rente inschrijving Stichting Kerkelijk Grootboek</t>
  </si>
  <si>
    <t>Rente termijndeposito's en spaartegoeden</t>
  </si>
  <si>
    <t>Totaal volgens bijlage 2</t>
  </si>
  <si>
    <t>Uitkering Snouck van Loosenfonds</t>
  </si>
  <si>
    <t>Collecten in kerkdiensten</t>
  </si>
  <si>
    <t>Regionaal/provinciaal/landelijk zie bijlage 3</t>
  </si>
  <si>
    <t>Wereldwijd zie bijlage 3</t>
  </si>
  <si>
    <t>Lasten</t>
  </si>
  <si>
    <t>5.2</t>
  </si>
  <si>
    <t xml:space="preserve">Verplichtingen en bijdragen inzake andere </t>
  </si>
  <si>
    <t>Federatie van diaconieën</t>
  </si>
  <si>
    <t>Kosten financiële administratie</t>
  </si>
  <si>
    <t>Controlekosten jaarrekening</t>
  </si>
  <si>
    <t>Ondersteuningen</t>
  </si>
  <si>
    <t>Jeugdwerk</t>
  </si>
  <si>
    <t>Doorzendcollecten</t>
  </si>
  <si>
    <t>Aanvullingen op doorzendcollecten</t>
  </si>
  <si>
    <t>In bijlage 3 is een gedetailleerd overzicht van de doorzendcollecten en bijdragen</t>
  </si>
  <si>
    <t>aan andere instellingen opgenomen.</t>
  </si>
  <si>
    <t>Bijlage 1: Overzicht van de onbebouwde eigendommen en overige materiële vaste activa</t>
  </si>
  <si>
    <t>Kadastrale</t>
  </si>
  <si>
    <t>aanduiding</t>
  </si>
  <si>
    <t>Opper-</t>
  </si>
  <si>
    <t>vlakte</t>
  </si>
  <si>
    <t>Balans-</t>
  </si>
  <si>
    <t>waardering</t>
  </si>
  <si>
    <t>Erfpacht</t>
  </si>
  <si>
    <t>ha</t>
  </si>
  <si>
    <t xml:space="preserve">€ </t>
  </si>
  <si>
    <t xml:space="preserve">Perceel bouwterrein in Enkhuizen, </t>
  </si>
  <si>
    <t>gelegen aan:</t>
  </si>
  <si>
    <t>Westerstraat *</t>
  </si>
  <si>
    <t>00.20.33</t>
  </si>
  <si>
    <t>Recht op een jaarlijkse uitkering uit het</t>
  </si>
  <si>
    <t>Snouck van Loosenfonds</t>
  </si>
  <si>
    <t>Mutaties</t>
  </si>
  <si>
    <t>Bij</t>
  </si>
  <si>
    <t>Af</t>
  </si>
  <si>
    <t>verschillen</t>
  </si>
  <si>
    <t>Koers-</t>
  </si>
  <si>
    <t>Beurswaarde</t>
  </si>
  <si>
    <t>Bijlage 2: Overzicht van de financiële vaste activa</t>
  </si>
  <si>
    <t>Effecten:</t>
  </si>
  <si>
    <t>Waardering</t>
  </si>
  <si>
    <t>Dividend/</t>
  </si>
  <si>
    <t xml:space="preserve">  Nominaal ƒ 2.800</t>
  </si>
  <si>
    <t>collecten</t>
  </si>
  <si>
    <t>en giften</t>
  </si>
  <si>
    <t>Afdracht c.q.</t>
  </si>
  <si>
    <t>af te dragen</t>
  </si>
  <si>
    <t>Bijdragen</t>
  </si>
  <si>
    <t>t.l.v. de</t>
  </si>
  <si>
    <t>diaconie</t>
  </si>
  <si>
    <t xml:space="preserve">Ontvangen </t>
  </si>
  <si>
    <t>Regionaal/provinciaal/landelijk</t>
  </si>
  <si>
    <t>Inloophuis De Baanbreker</t>
  </si>
  <si>
    <t>Wereldwijd</t>
  </si>
  <si>
    <t>Kerkinactie Zending</t>
  </si>
  <si>
    <t>Kerkinactie Werelddiaconaat</t>
  </si>
  <si>
    <t>Kerkinactie diaconaal aandeel binnenland</t>
  </si>
  <si>
    <t>Kerkinactie missionair aandeel binnenland</t>
  </si>
  <si>
    <t xml:space="preserve">  Nominaal ƒ 1.600</t>
  </si>
  <si>
    <t xml:space="preserve">  339,7471 € 200 certificaten aandelen Oikocredit</t>
  </si>
  <si>
    <t>Crediteuren</t>
  </si>
  <si>
    <t>Overlopende passiva</t>
  </si>
  <si>
    <t>Resultaatsverdeling:</t>
  </si>
  <si>
    <t>Resultaatsverdeling</t>
  </si>
  <si>
    <t>Totaal vermogen</t>
  </si>
  <si>
    <t>Verkopen</t>
  </si>
  <si>
    <t>Voor een specificatie van de financiële vaste activa is in bijlage 2 een overzicht opgenomen.</t>
  </si>
  <si>
    <t>Overige lasten</t>
  </si>
  <si>
    <t>ABN-AMRO deposito</t>
  </si>
  <si>
    <t>Boekwaarde 1 januari</t>
  </si>
  <si>
    <t>D3456, D3457, D3658</t>
  </si>
  <si>
    <t>Nederland te Amsterdam, kadastraal bekend bij de gemeente Enkhuizen, sectie D, nummer 3458,</t>
  </si>
  <si>
    <t xml:space="preserve">De overeenkomst is ingegaan op 30 november 1990 voor de duur van vijftig jaar. Om de tien jaar kan </t>
  </si>
  <si>
    <t>kan de erfpacht worden herzien, mits dit verzoek is gedaan ten minste drie maanden voor het einde</t>
  </si>
  <si>
    <t>* Het betreft een perceel sinds 31 december 1995 in erfpacht uitgegeven aan de Stichting Woonzorg</t>
  </si>
  <si>
    <t>Algemene en bestemmingsreserve</t>
  </si>
  <si>
    <t>Naast de resultaatbestemming vinden ook rechtstreekse vermogensmutaties plaats.</t>
  </si>
  <si>
    <t>vaste activa is in bijlage 1 een overzicht opgenomen.</t>
  </si>
  <si>
    <t>Rentelasten/bankkkosten</t>
  </si>
  <si>
    <t>Koersverschillen</t>
  </si>
  <si>
    <t>Helpende Handen</t>
  </si>
  <si>
    <t>Pacht Westerstraat</t>
  </si>
  <si>
    <t>Rentelasten/bankkosten</t>
  </si>
  <si>
    <t>Bankkosten</t>
  </si>
  <si>
    <t>Kosten kerkdiensten</t>
  </si>
  <si>
    <t>Kosten wijkwerk en gemeenteavonden</t>
  </si>
  <si>
    <t>Kosten jeugdwerk</t>
  </si>
  <si>
    <t>Overige kosten kerkelijke activiteiten</t>
  </si>
  <si>
    <t>Bijdrage classes en streekverbanden</t>
  </si>
  <si>
    <t>Overige lasten diaconaal werk plaatselijk</t>
  </si>
  <si>
    <t>Overige bijdragen</t>
  </si>
  <si>
    <t>Kerkinactie diaconaal aandeel buitenland</t>
  </si>
  <si>
    <t>Kerkinactie missionair aandeel buitenland</t>
  </si>
  <si>
    <t>Afdracht bijdragen inzake "rampen"</t>
  </si>
  <si>
    <t>Overige lasten en baten</t>
  </si>
  <si>
    <t>Kantoor-/winkelpand met ondergrond aan</t>
  </si>
  <si>
    <t>te Enkhuizen</t>
  </si>
  <si>
    <t>Pakhuis met ondergrond aan 't Zand 3</t>
  </si>
  <si>
    <t>de Harpstraat 3-5 te Enkhuizen</t>
  </si>
  <si>
    <t>F3259</t>
  </si>
  <si>
    <t>F2482</t>
  </si>
  <si>
    <t>02.60 are</t>
  </si>
  <si>
    <t>0.54 are</t>
  </si>
  <si>
    <t>Totaal</t>
  </si>
  <si>
    <t>03.14 are</t>
  </si>
  <si>
    <t>Debiteuren</t>
  </si>
  <si>
    <t>ABN-AMRO ondernemerstopdepositorekening</t>
  </si>
  <si>
    <t>Het winkel-/kantoorpand aan de Harpstraat 3-5 is gewaardeerd tegen aankoopwaarde.</t>
  </si>
  <si>
    <t>ABN Amro 57.83.14.118</t>
  </si>
  <si>
    <t xml:space="preserve">Er wordt op deze boekwaarde geen afschrijving toegepast. Wanneer sprake is van een </t>
  </si>
  <si>
    <t xml:space="preserve">duurzame waardedaling ten opzichte van de aankoopwaarde, zal een afboeking ten laste </t>
  </si>
  <si>
    <t>van het vermogen worden gebracht.</t>
  </si>
  <si>
    <t>Hospice Dignitas</t>
  </si>
  <si>
    <t xml:space="preserve">  Diaconaal fonds</t>
  </si>
  <si>
    <t>Diaconaal fonds</t>
  </si>
  <si>
    <t>Het Diaconaal fonds wordt gevuld met de helft van de huurinkomsten van de Baanbreker</t>
  </si>
  <si>
    <t>en zal worden aangewend voor de realisatie van de passantenwoningen die worden</t>
  </si>
  <si>
    <t>gerealiseerd aan de Harpstraat 4 te Enkhuizen in samenwerking met de ketenpartners.</t>
  </si>
  <si>
    <t>Bijdragen aan rampen</t>
  </si>
  <si>
    <t>Huur project Baanbreker</t>
  </si>
  <si>
    <t>De jaarrekening is opgesteld in overeenstemming met de Handleiding Opstellen Begroting</t>
  </si>
  <si>
    <t xml:space="preserve">en Jaarrekening Protestantse Kerk Nederland (PKN) en de beschreven en door het </t>
  </si>
  <si>
    <t xml:space="preserve">college gekozen grondslagen. </t>
  </si>
  <si>
    <t xml:space="preserve">  Subcontract 60.75765.007, vervaldatum 18-01-20</t>
  </si>
  <si>
    <t xml:space="preserve">Boekresultaten op de verkoop van materiële vaste activa, legaten en giften boven de </t>
  </si>
  <si>
    <t xml:space="preserve">€500 en koersverschillen op beleggingen worden rechtstreeks in het vermogen gemuteerd. </t>
  </si>
  <si>
    <t>Toevoegingen worden gevormd door de helft van de huurinkomsten van de Baanbreker.</t>
  </si>
  <si>
    <t>Vaste vrijwillige bijdragen</t>
  </si>
  <si>
    <t>Overige opbrengsten</t>
  </si>
  <si>
    <t>Quotum ZWO</t>
  </si>
  <si>
    <t xml:space="preserve">Saldo kerktelefoon </t>
  </si>
  <si>
    <t>Bezoekwerk</t>
  </si>
  <si>
    <t>Aanvulling doorzendcollecten</t>
  </si>
  <si>
    <t>Overige kosten</t>
  </si>
  <si>
    <t>Voedselbank</t>
  </si>
  <si>
    <t xml:space="preserve">Protestantse Gemeente </t>
  </si>
  <si>
    <t>Overlopende activa</t>
  </si>
  <si>
    <t xml:space="preserve"> </t>
  </si>
  <si>
    <t>Bestemmingsreserve ZWO interactief</t>
  </si>
  <si>
    <t>Bij: van algemene reserve ZWO</t>
  </si>
  <si>
    <t>AF: naar KIA interactief</t>
  </si>
  <si>
    <t>Af: onttrekking ten laste van het fonds</t>
  </si>
  <si>
    <t>Bureaubehoeften en drukwerk (doorb.kopieerapp.)</t>
  </si>
  <si>
    <t>Overige lasten (o.a. advieskosten)</t>
  </si>
  <si>
    <t>groot 2.026 m². De erfpachtcanon was tot 1 september 2009 vastgesteld op € 9.163,22 per jaar.</t>
  </si>
  <si>
    <t xml:space="preserve">van elk tijdvak van tien jaren. Dus voor 1 september 1999, 1 september 2009. Bij deze herziening is </t>
  </si>
  <si>
    <t xml:space="preserve">besloten om het oude erfpachtsrecht te beëindigen en een nieuw erfpachtsrecht te vestigen. </t>
  </si>
  <si>
    <t>Het recht van erfpacht wordt geacht te zijn ingegaan op 1 januari 2011 voor de duur van 50 jaar.</t>
  </si>
  <si>
    <t>De canon bedraagt per 1 januari 2011 € 30.266,87 en dient bij vooruitbetaling te worden voldaan,</t>
  </si>
  <si>
    <t xml:space="preserve">uiterlijk op 31 december van elk jaar, voorafgaande aan het jaar waar de canon betrekking op heeft. </t>
  </si>
  <si>
    <t>Gemeld bedrag zal voor het eerst op de eerste januari van het jaar volgend op dat waarin deze</t>
  </si>
  <si>
    <t>overeenkomst werd aangegaan en daarna per één januari van ieder jaar worden verhoogd of verlaagd</t>
  </si>
  <si>
    <t xml:space="preserve">overeenkomstig de stijging of daling, welke het totaal consumentenprijsindexcijfer voor alle </t>
  </si>
  <si>
    <t>huishoudens  door het Centraal Bureau voor de Statistiek berekend op de meest recente basis zal</t>
  </si>
  <si>
    <t>vertonen ten opzichte van het overeenkomstige cijfer van een jaar daarvóór. Hiertoe zal gemeld bedrag</t>
  </si>
  <si>
    <t xml:space="preserve">worden vermenigvuldigd met een factor die wordt verkregen door het voormelde prijsindexcijfer van de </t>
  </si>
  <si>
    <t>maand oktober vóór het aanpassingstijdstip te delen door bedoeld prijsindexcijfer van de maand</t>
  </si>
  <si>
    <t>oktober van een jaar daarvóór. Deze factor wordt afgerond op twee decimalen.</t>
  </si>
  <si>
    <t>Inloophuis Pisa</t>
  </si>
  <si>
    <t>Stichting Hulpfonds maatschappelijk werk Westfriese kerken</t>
  </si>
  <si>
    <t>Stichting Hulpverlening Westfriese kerken</t>
  </si>
  <si>
    <t>Kerkinactie Kinderen in de knel</t>
  </si>
  <si>
    <t>Stichting June</t>
  </si>
  <si>
    <t>3. Overzicht van de doorzendcollecten en bijdragen aan andere instellingen</t>
  </si>
  <si>
    <t xml:space="preserve">Kas </t>
  </si>
  <si>
    <t xml:space="preserve">ABN-AMRO bank, rekening-courant </t>
  </si>
  <si>
    <t xml:space="preserve">ABN-AMRO bank, internet plusrekening </t>
  </si>
  <si>
    <t xml:space="preserve">ABN-AMRO bank, internet spaarrekening </t>
  </si>
  <si>
    <t xml:space="preserve">Rabobank, rekening-courant </t>
  </si>
  <si>
    <t>Bijlage 3 : Overzicht van de doorzendcollecten en bijdragen aan andere instellingen</t>
  </si>
  <si>
    <t xml:space="preserve">  Subcontract 60.75765.008, vervaldatum 07-10-22</t>
  </si>
  <si>
    <t xml:space="preserve">Rente liquide middelen </t>
  </si>
  <si>
    <t>Diaconaal Quotum</t>
  </si>
  <si>
    <t>PKN Vredesweek</t>
  </si>
  <si>
    <t>Gevangenenzorg Noord Holland</t>
  </si>
  <si>
    <t>Rapport inzake</t>
  </si>
  <si>
    <t>Totaal boekwaarde financiële vaste activa</t>
  </si>
  <si>
    <t>Algemene reserve Protestantse Gemeente</t>
  </si>
  <si>
    <t>Bestemmingsreserve diaconale bijdragen  Prot. Gem.</t>
  </si>
  <si>
    <t xml:space="preserve">Fonds ouderenwerk </t>
  </si>
  <si>
    <t xml:space="preserve">Diaconaal fonds </t>
  </si>
  <si>
    <t xml:space="preserve">  Subcontract 60.75765.009, vervaldatum 06-03-23</t>
  </si>
  <si>
    <t>PKN Missionair werk en kerkgroei</t>
  </si>
  <si>
    <t xml:space="preserve">fonds ouderenwerk. De onttrekking betreft een bijdrage van aanschaf van audiovisuele </t>
  </si>
  <si>
    <t>apparatuur in verband met de herinrichting van de kerkzaal na verbouwing van de</t>
  </si>
  <si>
    <t>Zuiderkerk.</t>
  </si>
  <si>
    <t>Dit pand is in erfpacht uitgegeven ingaande 1 februari 2010 voor een termijn van 20 jaar te ver-</t>
  </si>
  <si>
    <t>lengen met termijnen van 5 jaar. Eens per drie jaar vindt een herziening van de erfpachtcanon</t>
  </si>
  <si>
    <t>plaats voor het eerst op 1 april 2012. Dit wordt per aangetekend schrijven uiterlijk 3 maanden</t>
  </si>
  <si>
    <t xml:space="preserve">komst. </t>
  </si>
  <si>
    <t xml:space="preserve">voor het ingaan van de verhoging of verlaging kenbaar gemaakt. </t>
  </si>
  <si>
    <t>De stijging of daling wordt berekend door het totaal consumentenprijsindexcijfer voor alle huis-</t>
  </si>
  <si>
    <t>houdens door het Centraal Bureau voor de Statistiek berekend op de meest recente basis zal ver-</t>
  </si>
  <si>
    <t>tonen ten opzichte van het overeenkomstige cijfer van drie jaar daarvoor. Hiertoe zal gemeld</t>
  </si>
  <si>
    <t>bedrag worden vermenigvuldigd met een factor die wordt verkregen door het voormelde prijs-</t>
  </si>
  <si>
    <t xml:space="preserve">indexcijfer van het voorafgaande jaar te delen door bedoel prijsindexcijfer van de laatste </t>
  </si>
  <si>
    <t>herziening.</t>
  </si>
  <si>
    <t>Kosten bestuurscollege</t>
  </si>
  <si>
    <t>Onttrekkingen vinden plaats om passantenwoningen te realiseren voor hen die tijdelijk</t>
  </si>
  <si>
    <t>Dit fonds is bestemd voor de realisatie van de passantenwoningen in Enkhuizen.</t>
  </si>
  <si>
    <t>verwerkt ten bate van de rekening van baten en lasten.</t>
  </si>
  <si>
    <t>lasten.</t>
  </si>
  <si>
    <t>Onttrekkingen vinden plaats ten behoeve van voorzieningen voor ouderen en worden</t>
  </si>
  <si>
    <t xml:space="preserve">een woonplek nodig hebben en worden verwerkt ten bate van de rekening van baten en </t>
  </si>
  <si>
    <t xml:space="preserve">  Subcontract 60.75765.010, vervaldatum 11-11-19</t>
  </si>
  <si>
    <t>Projectinschrijving:</t>
  </si>
  <si>
    <t xml:space="preserve">   Contractnummer 61.61.60.8553 Nw. Roosevelthuis</t>
  </si>
  <si>
    <t>Verstrekte hypotheken en leningen</t>
  </si>
  <si>
    <t>Contractnummer 61.61.60.8553 Nieuwbouw Roosevelthuis</t>
  </si>
  <si>
    <t>Borgsommen Voor Effies</t>
  </si>
  <si>
    <t>Rente hypotheken en leningen</t>
  </si>
  <si>
    <t>Kosten administratie (telefoon en internet)</t>
  </si>
  <si>
    <t>Overige baten</t>
  </si>
  <si>
    <t xml:space="preserve">  Debiteuren</t>
  </si>
  <si>
    <t>Inschrijvingen Grootboek</t>
  </si>
  <si>
    <t xml:space="preserve">  Crediteuren</t>
  </si>
  <si>
    <t xml:space="preserve">  Nog te betalen collectes</t>
  </si>
  <si>
    <t xml:space="preserve">  Betaalde borgsommen</t>
  </si>
  <si>
    <t>Verstrekte lening Gerechtelijk akkoord P</t>
  </si>
  <si>
    <t>Lening gerechtelijk akkoord P</t>
  </si>
  <si>
    <t>Kerk eredienst en kerkmuziek</t>
  </si>
  <si>
    <t>PKN Kerk en Israel</t>
  </si>
  <si>
    <t>Bestemmingsreserve diaconale bijdragen</t>
  </si>
  <si>
    <t>Algemene reserve</t>
  </si>
  <si>
    <t>af: naar algemene reserve</t>
  </si>
  <si>
    <t>Kerkinactie diaconaal deel binnenland</t>
  </si>
  <si>
    <t>Kerkinactie missionair deel binnenland</t>
  </si>
  <si>
    <t>Kerkinactie diaconaal deel buitenland</t>
  </si>
  <si>
    <t>Kerkinactie missionair deel buitenland</t>
  </si>
  <si>
    <t>Algemeen ouderenwerk</t>
  </si>
  <si>
    <t>Maatschappelijk werk</t>
  </si>
  <si>
    <t>PKN Educatie en Catechese</t>
  </si>
  <si>
    <t>PKN JOP</t>
  </si>
  <si>
    <t>Kerkinactie Noodhulp</t>
  </si>
  <si>
    <t>Nicole's Huiskamer</t>
  </si>
  <si>
    <t>Stichting Schuldhulpmaatje</t>
  </si>
  <si>
    <t>Rabobank, spaarrekening</t>
  </si>
  <si>
    <t>af: afboeking diaconale reserve</t>
  </si>
  <si>
    <t>4. Verslag kascontrolecommissie</t>
  </si>
  <si>
    <t>Financiële jaarverslaggeving 2017</t>
  </si>
  <si>
    <t>Bij het financiële verslag over het boekjaar 2017</t>
  </si>
  <si>
    <t>1. Balans per 31 december 2017</t>
  </si>
  <si>
    <t>2. Rekening van baten en lasten over 2017</t>
  </si>
  <si>
    <t>1. Specificatie vaste activa per 31 december 2017</t>
  </si>
  <si>
    <t>2. Overzicht van de financiële vaste activa per 31 december 2017</t>
  </si>
  <si>
    <t>Bijdragen t.l.v. boekjaar 2017</t>
  </si>
  <si>
    <t>Kerkinactie Binnenlands Diaconaat</t>
  </si>
  <si>
    <t>PKN</t>
  </si>
  <si>
    <t>Nicoles Huiskamer</t>
  </si>
  <si>
    <t>Collecte herfstzon kerstviering</t>
  </si>
  <si>
    <t>Jaarproject Syrische kindvluchtelingen</t>
  </si>
  <si>
    <t>Kerkinactie Moldavie</t>
  </si>
  <si>
    <t>Kerkinactie Guatamala</t>
  </si>
  <si>
    <t>Kerkinactie China</t>
  </si>
  <si>
    <t>Baanbreker</t>
  </si>
  <si>
    <t>Inlia</t>
  </si>
  <si>
    <t>Sensoor</t>
  </si>
  <si>
    <t>Stichting Straatpastoraat</t>
  </si>
  <si>
    <t>Betaalde giften</t>
  </si>
  <si>
    <t>18 april 2018</t>
  </si>
  <si>
    <t>Triodosbank VE</t>
  </si>
  <si>
    <t>Triodosbank NB</t>
  </si>
  <si>
    <t xml:space="preserve">Triodos spaarrekening </t>
  </si>
  <si>
    <t>Gift &gt; € 500</t>
  </si>
  <si>
    <t>Kosten administratie overig</t>
  </si>
  <si>
    <t>Nieuw Begin</t>
  </si>
  <si>
    <t>(exclusief onttrekkingen en toevoegingen fondsen)</t>
  </si>
  <si>
    <t xml:space="preserve">Vaste vrijwillige bijdragen </t>
  </si>
  <si>
    <r>
      <t xml:space="preserve">Bijdragen diaconie t.b.v. Nieuw Begin </t>
    </r>
    <r>
      <rPr>
        <sz val="7"/>
        <rFont val="Verdana"/>
        <family val="2"/>
      </rPr>
      <t>(zie plaatselijk)</t>
    </r>
  </si>
  <si>
    <t>De woz-waarde bedroeg op 01-01-2015 € 542.000.</t>
  </si>
  <si>
    <t>De verzekerde waarde was per 1-1-2016  € 1.109.200.</t>
  </si>
  <si>
    <t>De realisatie van de passantenwoningen vindt plaats aan de Oranjestraat in Enkhuizen.</t>
  </si>
  <si>
    <t>Dit project is begin 2014 opgestart.  Hiervoor is per 21 februari 2014 Stichting</t>
  </si>
  <si>
    <t>"Voor Effies" opgericht. In 2017 is besloten om het project naar de Piet Rodenburgstraat</t>
  </si>
  <si>
    <t>te verhuizen.</t>
  </si>
  <si>
    <t xml:space="preserve">in de Grootboeken der Nationale Schuld geschiedt tegen de beurskoers aan het eind </t>
  </si>
  <si>
    <t>van het boekjaar. Deze herwaardering vindt plaats via de balansrekening Reserve</t>
  </si>
  <si>
    <t>Koersverschillen. Het verlies of de winst wordt bij verkoop geboekt.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</si>
</sst>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d\ mmmm\ yyyy;@"/>
    <numFmt numFmtId="165" formatCode="dd/mm/yy;@"/>
    <numFmt numFmtId="166" formatCode="0.0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u/>
      <sz val="10"/>
      <name val="Verdana"/>
      <family val="2"/>
    </font>
    <font>
      <b/>
      <sz val="14"/>
      <name val="Verdana"/>
      <family val="2"/>
    </font>
    <font>
      <b/>
      <u/>
      <sz val="10"/>
      <name val="Verdana"/>
      <family val="2"/>
    </font>
    <font>
      <u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7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6" fillId="0" borderId="0" xfId="1" applyFont="1" applyFill="1" applyAlignment="1" applyProtection="1">
      <alignment horizontal="center"/>
      <protection locked="0"/>
    </xf>
    <xf numFmtId="0" fontId="7" fillId="0" borderId="0" xfId="1" applyFont="1" applyFill="1" applyProtection="1">
      <protection locked="0"/>
    </xf>
    <xf numFmtId="0" fontId="8" fillId="0" borderId="0" xfId="1" applyFont="1" applyFill="1" applyAlignment="1" applyProtection="1">
      <alignment horizontal="left"/>
    </xf>
    <xf numFmtId="49" fontId="8" fillId="0" borderId="0" xfId="1" applyNumberFormat="1" applyFont="1" applyFill="1" applyProtection="1">
      <protection locked="0"/>
    </xf>
    <xf numFmtId="0" fontId="9" fillId="0" borderId="0" xfId="0" applyFont="1"/>
    <xf numFmtId="0" fontId="10" fillId="0" borderId="0" xfId="0" applyFont="1"/>
    <xf numFmtId="0" fontId="11" fillId="0" borderId="0" xfId="0" applyFont="1"/>
    <xf numFmtId="3" fontId="3" fillId="0" borderId="0" xfId="0" applyNumberFormat="1" applyFont="1"/>
    <xf numFmtId="3" fontId="9" fillId="0" borderId="0" xfId="0" applyNumberFormat="1" applyFont="1"/>
    <xf numFmtId="3" fontId="3" fillId="0" borderId="0" xfId="0" applyNumberFormat="1" applyFont="1" applyAlignment="1">
      <alignment horizontal="center"/>
    </xf>
    <xf numFmtId="3" fontId="10" fillId="0" borderId="0" xfId="0" applyNumberFormat="1" applyFont="1"/>
    <xf numFmtId="0" fontId="12" fillId="0" borderId="0" xfId="0" applyFont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3" fontId="14" fillId="0" borderId="0" xfId="0" applyNumberFormat="1" applyFont="1"/>
    <xf numFmtId="165" fontId="14" fillId="0" borderId="0" xfId="0" applyNumberFormat="1" applyFont="1" applyBorder="1"/>
    <xf numFmtId="3" fontId="14" fillId="0" borderId="0" xfId="0" applyNumberFormat="1" applyFont="1" applyBorder="1"/>
    <xf numFmtId="164" fontId="3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5" fillId="0" borderId="0" xfId="0" applyFont="1"/>
    <xf numFmtId="3" fontId="3" fillId="0" borderId="5" xfId="0" applyNumberFormat="1" applyFont="1" applyBorder="1"/>
    <xf numFmtId="3" fontId="3" fillId="0" borderId="6" xfId="0" applyNumberFormat="1" applyFont="1" applyBorder="1"/>
    <xf numFmtId="0" fontId="16" fillId="0" borderId="0" xfId="0" applyFont="1"/>
    <xf numFmtId="0" fontId="3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17" fillId="0" borderId="0" xfId="0" applyFont="1"/>
    <xf numFmtId="3" fontId="3" fillId="0" borderId="5" xfId="0" applyNumberFormat="1" applyFont="1" applyBorder="1" applyAlignment="1">
      <alignment horizontal="right"/>
    </xf>
    <xf numFmtId="0" fontId="9" fillId="0" borderId="0" xfId="0" applyFont="1" applyBorder="1"/>
    <xf numFmtId="0" fontId="17" fillId="0" borderId="0" xfId="0" applyFont="1" applyBorder="1"/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/>
    <xf numFmtId="0" fontId="18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2" fontId="3" fillId="0" borderId="0" xfId="0" applyNumberFormat="1" applyFont="1"/>
    <xf numFmtId="2" fontId="3" fillId="0" borderId="0" xfId="0" applyNumberFormat="1" applyFont="1" applyBorder="1"/>
    <xf numFmtId="2" fontId="3" fillId="0" borderId="0" xfId="0" applyNumberFormat="1" applyFont="1" applyAlignment="1">
      <alignment horizontal="center"/>
    </xf>
    <xf numFmtId="3" fontId="3" fillId="0" borderId="7" xfId="0" applyNumberFormat="1" applyFont="1" applyBorder="1"/>
    <xf numFmtId="165" fontId="3" fillId="0" borderId="0" xfId="0" applyNumberFormat="1" applyFont="1" applyBorder="1"/>
    <xf numFmtId="3" fontId="9" fillId="0" borderId="0" xfId="0" applyNumberFormat="1" applyFont="1" applyBorder="1"/>
    <xf numFmtId="3" fontId="9" fillId="0" borderId="0" xfId="0" applyNumberFormat="1" applyFont="1" applyAlignment="1">
      <alignment horizontal="right"/>
    </xf>
    <xf numFmtId="3" fontId="15" fillId="0" borderId="0" xfId="0" applyNumberFormat="1" applyFont="1"/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3" fontId="9" fillId="0" borderId="0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4" fillId="0" borderId="0" xfId="0" applyFont="1"/>
    <xf numFmtId="3" fontId="9" fillId="0" borderId="0" xfId="0" quotePrefix="1" applyNumberFormat="1" applyFont="1" applyBorder="1" applyAlignment="1">
      <alignment horizontal="center"/>
    </xf>
    <xf numFmtId="3" fontId="0" fillId="0" borderId="0" xfId="0" applyNumberFormat="1" applyBorder="1"/>
    <xf numFmtId="3" fontId="3" fillId="0" borderId="6" xfId="0" applyNumberFormat="1" applyFont="1" applyBorder="1" applyAlignment="1">
      <alignment horizontal="right"/>
    </xf>
    <xf numFmtId="3" fontId="3" fillId="0" borderId="5" xfId="0" quotePrefix="1" applyNumberFormat="1" applyFont="1" applyBorder="1"/>
    <xf numFmtId="166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9" fillId="0" borderId="1" xfId="0" quotePrefix="1" applyNumberFormat="1" applyFont="1" applyBorder="1" applyAlignment="1">
      <alignment horizontal="center"/>
    </xf>
    <xf numFmtId="4" fontId="3" fillId="0" borderId="0" xfId="0" applyNumberFormat="1" applyFont="1"/>
    <xf numFmtId="3" fontId="9" fillId="0" borderId="0" xfId="0" applyNumberFormat="1" applyFont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3" fillId="0" borderId="0" xfId="0" applyNumberFormat="1" applyFont="1" applyFill="1" applyBorder="1"/>
    <xf numFmtId="3" fontId="3" fillId="0" borderId="6" xfId="0" applyNumberFormat="1" applyFont="1" applyFill="1" applyBorder="1"/>
    <xf numFmtId="3" fontId="3" fillId="0" borderId="0" xfId="0" applyNumberFormat="1" applyFont="1" applyFill="1"/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_JAARBOEK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34</xdr:row>
      <xdr:rowOff>0</xdr:rowOff>
    </xdr:from>
    <xdr:to>
      <xdr:col>7</xdr:col>
      <xdr:colOff>414722</xdr:colOff>
      <xdr:row>44</xdr:row>
      <xdr:rowOff>118261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A3A8A0B-287B-467D-98E5-0AEF2268B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0" y="6705600"/>
          <a:ext cx="2243522" cy="17375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greet/Mijn%20documenten/ELAN/JAARREKENINGEN/Jaarrekening%20elan%20drechterland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"/>
      <sheetName val="TABBLADEN"/>
      <sheetName val="BESTUURSVERSLAG"/>
      <sheetName val="BALANS"/>
      <sheetName val="RESULTAAT"/>
      <sheetName val="WAARDERING"/>
      <sheetName val="TOELBALANS"/>
      <sheetName val="TOEL.RES.REK."/>
      <sheetName val="OV.GEGEVENS"/>
      <sheetName val="BIJL 1 X SPEC BALANS"/>
      <sheetName val="BIJL 2 X SPEC RESREK"/>
      <sheetName val="BIJL 3 FISC POS"/>
      <sheetName val="BIJL 4 FIN POS"/>
      <sheetName val="BIJL 5 MVA"/>
    </sheetNames>
    <sheetDataSet>
      <sheetData sheetId="0">
        <row r="6">
          <cell r="D6" t="str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17"/>
  <sheetViews>
    <sheetView view="pageBreakPreview" topLeftCell="A214" zoomScaleNormal="100" zoomScaleSheetLayoutView="100" workbookViewId="0">
      <selection activeCell="H29" sqref="H29"/>
    </sheetView>
  </sheetViews>
  <sheetFormatPr defaultRowHeight="12.75" x14ac:dyDescent="0.2"/>
  <cols>
    <col min="1" max="1" width="4.85546875" customWidth="1"/>
    <col min="2" max="2" width="21.42578125" customWidth="1"/>
    <col min="8" max="8" width="14.42578125" customWidth="1"/>
  </cols>
  <sheetData>
    <row r="1" spans="3:7" s="2" customFormat="1" ht="19.5" x14ac:dyDescent="0.25">
      <c r="C1" s="75"/>
    </row>
    <row r="2" spans="3:7" s="2" customFormat="1" x14ac:dyDescent="0.2"/>
    <row r="3" spans="3:7" s="2" customFormat="1" x14ac:dyDescent="0.2"/>
    <row r="4" spans="3:7" s="2" customFormat="1" x14ac:dyDescent="0.2"/>
    <row r="5" spans="3:7" s="2" customFormat="1" x14ac:dyDescent="0.2"/>
    <row r="6" spans="3:7" s="2" customFormat="1" x14ac:dyDescent="0.2"/>
    <row r="7" spans="3:7" s="2" customFormat="1" x14ac:dyDescent="0.2"/>
    <row r="8" spans="3:7" s="2" customFormat="1" x14ac:dyDescent="0.2"/>
    <row r="9" spans="3:7" s="2" customFormat="1" x14ac:dyDescent="0.2"/>
    <row r="10" spans="3:7" s="2" customFormat="1" ht="22.5" x14ac:dyDescent="0.3">
      <c r="D10" s="3" t="s">
        <v>32</v>
      </c>
      <c r="E10" s="4"/>
      <c r="F10" s="5"/>
      <c r="G10" s="4"/>
    </row>
    <row r="11" spans="3:7" s="2" customFormat="1" ht="22.5" x14ac:dyDescent="0.3">
      <c r="D11" s="3" t="s">
        <v>261</v>
      </c>
      <c r="E11" s="4"/>
      <c r="F11" s="5"/>
      <c r="G11" s="4"/>
    </row>
    <row r="12" spans="3:7" s="2" customFormat="1" ht="22.5" x14ac:dyDescent="0.3">
      <c r="D12" s="3" t="s">
        <v>33</v>
      </c>
      <c r="E12" s="4"/>
      <c r="F12" s="5"/>
      <c r="G12" s="4"/>
    </row>
    <row r="13" spans="3:7" s="2" customFormat="1" ht="22.5" x14ac:dyDescent="0.3">
      <c r="D13" s="3"/>
      <c r="E13" s="4"/>
      <c r="F13" s="4"/>
      <c r="G13" s="4"/>
    </row>
    <row r="14" spans="3:7" s="2" customFormat="1" ht="22.5" x14ac:dyDescent="0.3">
      <c r="D14" s="4"/>
      <c r="E14" s="4"/>
      <c r="F14" s="4"/>
      <c r="G14" s="4"/>
    </row>
    <row r="15" spans="3:7" s="2" customFormat="1" ht="22.5" x14ac:dyDescent="0.3">
      <c r="D15" s="6" t="s">
        <v>301</v>
      </c>
      <c r="E15" s="4"/>
      <c r="F15" s="6"/>
      <c r="G15" s="4"/>
    </row>
    <row r="16" spans="3:7" s="2" customFormat="1" ht="22.5" x14ac:dyDescent="0.3">
      <c r="D16" s="7" t="s">
        <v>365</v>
      </c>
      <c r="E16" s="4"/>
      <c r="F16" s="4"/>
      <c r="G16" s="4"/>
    </row>
    <row r="17" spans="4:7" s="2" customFormat="1" ht="22.5" x14ac:dyDescent="0.3">
      <c r="D17" s="4"/>
      <c r="E17" s="4"/>
      <c r="F17" s="5"/>
      <c r="G17" s="4"/>
    </row>
    <row r="18" spans="4:7" s="2" customFormat="1" ht="22.5" x14ac:dyDescent="0.3">
      <c r="D18" s="8" t="s">
        <v>385</v>
      </c>
      <c r="E18" s="4"/>
      <c r="F18" s="4"/>
      <c r="G18" s="4"/>
    </row>
    <row r="19" spans="4:7" s="2" customFormat="1" x14ac:dyDescent="0.2"/>
    <row r="20" spans="4:7" s="2" customFormat="1" x14ac:dyDescent="0.2"/>
    <row r="21" spans="4:7" s="2" customFormat="1" x14ac:dyDescent="0.2"/>
    <row r="22" spans="4:7" s="2" customFormat="1" x14ac:dyDescent="0.2"/>
    <row r="23" spans="4:7" s="2" customFormat="1" x14ac:dyDescent="0.2"/>
    <row r="24" spans="4:7" s="2" customFormat="1" x14ac:dyDescent="0.2"/>
    <row r="25" spans="4:7" s="2" customFormat="1" x14ac:dyDescent="0.2"/>
    <row r="26" spans="4:7" s="2" customFormat="1" x14ac:dyDescent="0.2"/>
    <row r="27" spans="4:7" s="2" customFormat="1" x14ac:dyDescent="0.2"/>
    <row r="28" spans="4:7" s="2" customFormat="1" x14ac:dyDescent="0.2"/>
    <row r="29" spans="4:7" s="2" customFormat="1" x14ac:dyDescent="0.2"/>
    <row r="30" spans="4:7" s="2" customFormat="1" x14ac:dyDescent="0.2"/>
    <row r="31" spans="4:7" s="2" customFormat="1" x14ac:dyDescent="0.2"/>
    <row r="32" spans="4:7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pans="1:2" s="2" customFormat="1" x14ac:dyDescent="0.2"/>
    <row r="50" spans="1:2" s="2" customFormat="1" x14ac:dyDescent="0.2"/>
    <row r="51" spans="1:2" s="2" customFormat="1" x14ac:dyDescent="0.2"/>
    <row r="52" spans="1:2" s="2" customFormat="1" x14ac:dyDescent="0.2"/>
    <row r="53" spans="1:2" s="2" customFormat="1" x14ac:dyDescent="0.2"/>
    <row r="54" spans="1:2" s="2" customFormat="1" x14ac:dyDescent="0.2"/>
    <row r="55" spans="1:2" s="2" customFormat="1" x14ac:dyDescent="0.2">
      <c r="A55" s="9" t="s">
        <v>25</v>
      </c>
    </row>
    <row r="56" spans="1:2" s="2" customFormat="1" x14ac:dyDescent="0.2"/>
    <row r="57" spans="1:2" s="2" customFormat="1" x14ac:dyDescent="0.2">
      <c r="A57" s="2" t="s">
        <v>366</v>
      </c>
    </row>
    <row r="58" spans="1:2" s="2" customFormat="1" x14ac:dyDescent="0.2"/>
    <row r="59" spans="1:2" s="2" customFormat="1" x14ac:dyDescent="0.2"/>
    <row r="60" spans="1:2" s="2" customFormat="1" x14ac:dyDescent="0.2">
      <c r="A60" s="2" t="s">
        <v>26</v>
      </c>
      <c r="B60" s="10" t="s">
        <v>27</v>
      </c>
    </row>
    <row r="61" spans="1:2" s="2" customFormat="1" x14ac:dyDescent="0.2"/>
    <row r="62" spans="1:2" s="2" customFormat="1" x14ac:dyDescent="0.2">
      <c r="B62" s="2" t="s">
        <v>367</v>
      </c>
    </row>
    <row r="63" spans="1:2" s="2" customFormat="1" x14ac:dyDescent="0.2">
      <c r="B63" s="2" t="s">
        <v>368</v>
      </c>
    </row>
    <row r="64" spans="1:2" s="2" customFormat="1" x14ac:dyDescent="0.2">
      <c r="B64" s="2" t="s">
        <v>28</v>
      </c>
    </row>
    <row r="65" spans="1:2" s="2" customFormat="1" x14ac:dyDescent="0.2">
      <c r="B65" s="2" t="s">
        <v>29</v>
      </c>
    </row>
    <row r="66" spans="1:2" s="2" customFormat="1" x14ac:dyDescent="0.2">
      <c r="B66" s="2" t="s">
        <v>34</v>
      </c>
    </row>
    <row r="67" spans="1:2" s="2" customFormat="1" x14ac:dyDescent="0.2"/>
    <row r="68" spans="1:2" s="2" customFormat="1" x14ac:dyDescent="0.2"/>
    <row r="69" spans="1:2" s="2" customFormat="1" x14ac:dyDescent="0.2">
      <c r="A69" s="2" t="s">
        <v>30</v>
      </c>
      <c r="B69" s="10" t="s">
        <v>31</v>
      </c>
    </row>
    <row r="70" spans="1:2" s="2" customFormat="1" x14ac:dyDescent="0.2"/>
    <row r="71" spans="1:2" s="2" customFormat="1" x14ac:dyDescent="0.2">
      <c r="B71" s="2" t="s">
        <v>369</v>
      </c>
    </row>
    <row r="72" spans="1:2" s="2" customFormat="1" x14ac:dyDescent="0.2">
      <c r="B72" s="2" t="s">
        <v>370</v>
      </c>
    </row>
    <row r="73" spans="1:2" s="2" customFormat="1" x14ac:dyDescent="0.2">
      <c r="B73" s="2" t="s">
        <v>289</v>
      </c>
    </row>
    <row r="74" spans="1:2" s="2" customFormat="1" x14ac:dyDescent="0.2">
      <c r="B74" s="2" t="s">
        <v>364</v>
      </c>
    </row>
    <row r="75" spans="1:2" s="2" customFormat="1" x14ac:dyDescent="0.2"/>
    <row r="76" spans="1:2" s="2" customFormat="1" x14ac:dyDescent="0.2">
      <c r="B76" s="10"/>
    </row>
    <row r="77" spans="1:2" s="2" customFormat="1" x14ac:dyDescent="0.2"/>
    <row r="78" spans="1:2" s="2" customFormat="1" x14ac:dyDescent="0.2"/>
    <row r="79" spans="1:2" s="2" customFormat="1" x14ac:dyDescent="0.2"/>
    <row r="80" spans="1:2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pans="3:3" s="2" customFormat="1" x14ac:dyDescent="0.2"/>
    <row r="114" spans="3:3" s="2" customFormat="1" x14ac:dyDescent="0.2"/>
    <row r="115" spans="3:3" s="2" customFormat="1" x14ac:dyDescent="0.2"/>
    <row r="116" spans="3:3" s="2" customFormat="1" x14ac:dyDescent="0.2"/>
    <row r="117" spans="3:3" s="2" customFormat="1" x14ac:dyDescent="0.2"/>
    <row r="118" spans="3:3" s="2" customFormat="1" x14ac:dyDescent="0.2"/>
    <row r="119" spans="3:3" s="2" customFormat="1" x14ac:dyDescent="0.2"/>
    <row r="120" spans="3:3" s="2" customFormat="1" x14ac:dyDescent="0.2"/>
    <row r="121" spans="3:3" s="2" customFormat="1" x14ac:dyDescent="0.2"/>
    <row r="122" spans="3:3" s="2" customFormat="1" x14ac:dyDescent="0.2"/>
    <row r="123" spans="3:3" s="2" customFormat="1" x14ac:dyDescent="0.2"/>
    <row r="124" spans="3:3" s="2" customFormat="1" x14ac:dyDescent="0.2"/>
    <row r="125" spans="3:3" s="2" customFormat="1" ht="18" x14ac:dyDescent="0.25">
      <c r="C125" s="11" t="s">
        <v>8</v>
      </c>
    </row>
    <row r="126" spans="3:3" s="2" customFormat="1" x14ac:dyDescent="0.2"/>
    <row r="127" spans="3:3" s="2" customFormat="1" x14ac:dyDescent="0.2"/>
    <row r="128" spans="3:3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pans="3:3" s="2" customFormat="1" x14ac:dyDescent="0.2"/>
    <row r="178" spans="3:3" s="2" customFormat="1" x14ac:dyDescent="0.2"/>
    <row r="179" spans="3:3" s="2" customFormat="1" x14ac:dyDescent="0.2"/>
    <row r="180" spans="3:3" s="2" customFormat="1" x14ac:dyDescent="0.2"/>
    <row r="181" spans="3:3" s="2" customFormat="1" ht="18" x14ac:dyDescent="0.25">
      <c r="C181" s="11" t="s">
        <v>35</v>
      </c>
    </row>
    <row r="182" spans="3:3" s="2" customFormat="1" x14ac:dyDescent="0.2"/>
    <row r="183" spans="3:3" s="2" customFormat="1" x14ac:dyDescent="0.2"/>
    <row r="184" spans="3:3" s="2" customFormat="1" x14ac:dyDescent="0.2"/>
    <row r="185" spans="3:3" s="2" customFormat="1" x14ac:dyDescent="0.2"/>
    <row r="186" spans="3:3" s="2" customFormat="1" x14ac:dyDescent="0.2"/>
    <row r="187" spans="3:3" s="2" customFormat="1" x14ac:dyDescent="0.2"/>
    <row r="188" spans="3:3" s="2" customFormat="1" x14ac:dyDescent="0.2"/>
    <row r="189" spans="3:3" s="2" customFormat="1" x14ac:dyDescent="0.2"/>
    <row r="190" spans="3:3" s="2" customFormat="1" x14ac:dyDescent="0.2"/>
    <row r="191" spans="3:3" s="2" customFormat="1" x14ac:dyDescent="0.2"/>
    <row r="192" spans="3:3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  <row r="1099" s="2" customFormat="1" x14ac:dyDescent="0.2"/>
    <row r="1100" s="2" customFormat="1" x14ac:dyDescent="0.2"/>
    <row r="1101" s="2" customFormat="1" x14ac:dyDescent="0.2"/>
    <row r="1102" s="2" customFormat="1" x14ac:dyDescent="0.2"/>
    <row r="1103" s="2" customFormat="1" x14ac:dyDescent="0.2"/>
    <row r="1104" s="2" customFormat="1" x14ac:dyDescent="0.2"/>
    <row r="1105" s="2" customFormat="1" x14ac:dyDescent="0.2"/>
    <row r="1106" s="2" customFormat="1" x14ac:dyDescent="0.2"/>
    <row r="1107" s="2" customFormat="1" x14ac:dyDescent="0.2"/>
    <row r="1108" s="2" customFormat="1" x14ac:dyDescent="0.2"/>
    <row r="1109" s="2" customFormat="1" x14ac:dyDescent="0.2"/>
    <row r="1110" s="2" customFormat="1" x14ac:dyDescent="0.2"/>
    <row r="1111" s="2" customFormat="1" x14ac:dyDescent="0.2"/>
    <row r="1112" s="2" customFormat="1" x14ac:dyDescent="0.2"/>
    <row r="1113" s="2" customFormat="1" x14ac:dyDescent="0.2"/>
    <row r="1114" s="2" customFormat="1" x14ac:dyDescent="0.2"/>
    <row r="1115" s="2" customFormat="1" x14ac:dyDescent="0.2"/>
    <row r="1116" s="2" customFormat="1" x14ac:dyDescent="0.2"/>
    <row r="1117" s="2" customFormat="1" x14ac:dyDescent="0.2"/>
    <row r="1118" s="2" customFormat="1" x14ac:dyDescent="0.2"/>
    <row r="1119" s="2" customFormat="1" x14ac:dyDescent="0.2"/>
    <row r="1120" s="2" customFormat="1" x14ac:dyDescent="0.2"/>
    <row r="1121" s="2" customFormat="1" x14ac:dyDescent="0.2"/>
    <row r="1122" s="2" customFormat="1" x14ac:dyDescent="0.2"/>
    <row r="1123" s="2" customFormat="1" x14ac:dyDescent="0.2"/>
    <row r="1124" s="2" customFormat="1" x14ac:dyDescent="0.2"/>
    <row r="1125" s="2" customFormat="1" x14ac:dyDescent="0.2"/>
    <row r="1126" s="2" customFormat="1" x14ac:dyDescent="0.2"/>
    <row r="1127" s="2" customFormat="1" x14ac:dyDescent="0.2"/>
    <row r="1128" s="2" customFormat="1" x14ac:dyDescent="0.2"/>
    <row r="1129" s="2" customFormat="1" x14ac:dyDescent="0.2"/>
    <row r="1130" s="2" customFormat="1" x14ac:dyDescent="0.2"/>
    <row r="1131" s="2" customFormat="1" x14ac:dyDescent="0.2"/>
    <row r="1132" s="2" customFormat="1" x14ac:dyDescent="0.2"/>
    <row r="1133" s="2" customFormat="1" x14ac:dyDescent="0.2"/>
    <row r="1134" s="2" customFormat="1" x14ac:dyDescent="0.2"/>
    <row r="1135" s="2" customFormat="1" x14ac:dyDescent="0.2"/>
    <row r="1136" s="2" customFormat="1" x14ac:dyDescent="0.2"/>
    <row r="1137" s="2" customFormat="1" x14ac:dyDescent="0.2"/>
    <row r="1138" s="2" customFormat="1" x14ac:dyDescent="0.2"/>
    <row r="1139" s="2" customFormat="1" x14ac:dyDescent="0.2"/>
    <row r="1140" s="2" customFormat="1" x14ac:dyDescent="0.2"/>
    <row r="1141" s="2" customFormat="1" x14ac:dyDescent="0.2"/>
    <row r="1142" s="2" customFormat="1" x14ac:dyDescent="0.2"/>
    <row r="1143" s="2" customFormat="1" x14ac:dyDescent="0.2"/>
    <row r="1144" s="2" customFormat="1" x14ac:dyDescent="0.2"/>
    <row r="1145" s="2" customFormat="1" x14ac:dyDescent="0.2"/>
    <row r="1146" s="2" customFormat="1" x14ac:dyDescent="0.2"/>
    <row r="1147" s="2" customFormat="1" x14ac:dyDescent="0.2"/>
    <row r="1148" s="2" customFormat="1" x14ac:dyDescent="0.2"/>
    <row r="1149" s="2" customFormat="1" x14ac:dyDescent="0.2"/>
    <row r="1150" s="2" customFormat="1" x14ac:dyDescent="0.2"/>
    <row r="1151" s="2" customFormat="1" x14ac:dyDescent="0.2"/>
    <row r="1152" s="2" customFormat="1" x14ac:dyDescent="0.2"/>
    <row r="1153" s="2" customFormat="1" x14ac:dyDescent="0.2"/>
    <row r="1154" s="2" customFormat="1" x14ac:dyDescent="0.2"/>
    <row r="1155" s="2" customFormat="1" x14ac:dyDescent="0.2"/>
    <row r="1156" s="2" customFormat="1" x14ac:dyDescent="0.2"/>
    <row r="1157" s="2" customFormat="1" x14ac:dyDescent="0.2"/>
    <row r="1158" s="2" customFormat="1" x14ac:dyDescent="0.2"/>
    <row r="1159" s="2" customFormat="1" x14ac:dyDescent="0.2"/>
    <row r="1160" s="2" customFormat="1" x14ac:dyDescent="0.2"/>
    <row r="1161" s="2" customFormat="1" x14ac:dyDescent="0.2"/>
    <row r="1162" s="2" customFormat="1" x14ac:dyDescent="0.2"/>
    <row r="1163" s="2" customFormat="1" x14ac:dyDescent="0.2"/>
    <row r="1164" s="2" customFormat="1" x14ac:dyDescent="0.2"/>
    <row r="1165" s="2" customFormat="1" x14ac:dyDescent="0.2"/>
    <row r="1166" s="2" customFormat="1" x14ac:dyDescent="0.2"/>
    <row r="1167" s="2" customFormat="1" x14ac:dyDescent="0.2"/>
    <row r="1168" s="2" customFormat="1" x14ac:dyDescent="0.2"/>
    <row r="1169" s="2" customFormat="1" x14ac:dyDescent="0.2"/>
    <row r="1170" s="2" customFormat="1" x14ac:dyDescent="0.2"/>
    <row r="1171" s="2" customFormat="1" x14ac:dyDescent="0.2"/>
    <row r="1172" s="2" customFormat="1" x14ac:dyDescent="0.2"/>
    <row r="1173" s="2" customFormat="1" x14ac:dyDescent="0.2"/>
    <row r="1174" s="2" customFormat="1" x14ac:dyDescent="0.2"/>
    <row r="1175" s="2" customFormat="1" x14ac:dyDescent="0.2"/>
    <row r="1176" s="2" customFormat="1" x14ac:dyDescent="0.2"/>
    <row r="1177" s="2" customFormat="1" x14ac:dyDescent="0.2"/>
    <row r="1178" s="2" customFormat="1" x14ac:dyDescent="0.2"/>
    <row r="1179" s="2" customFormat="1" x14ac:dyDescent="0.2"/>
    <row r="1180" s="2" customFormat="1" x14ac:dyDescent="0.2"/>
    <row r="1181" s="2" customFormat="1" x14ac:dyDescent="0.2"/>
    <row r="1182" s="2" customFormat="1" x14ac:dyDescent="0.2"/>
    <row r="1183" s="2" customFormat="1" x14ac:dyDescent="0.2"/>
    <row r="1184" s="2" customFormat="1" x14ac:dyDescent="0.2"/>
    <row r="1185" s="2" customFormat="1" x14ac:dyDescent="0.2"/>
    <row r="1186" s="2" customFormat="1" x14ac:dyDescent="0.2"/>
    <row r="1187" s="2" customFormat="1" x14ac:dyDescent="0.2"/>
    <row r="1188" s="2" customFormat="1" x14ac:dyDescent="0.2"/>
    <row r="1189" s="2" customFormat="1" x14ac:dyDescent="0.2"/>
    <row r="1190" s="2" customFormat="1" x14ac:dyDescent="0.2"/>
    <row r="1191" s="2" customFormat="1" x14ac:dyDescent="0.2"/>
    <row r="1192" s="2" customFormat="1" x14ac:dyDescent="0.2"/>
    <row r="1193" s="2" customFormat="1" x14ac:dyDescent="0.2"/>
    <row r="1194" s="2" customFormat="1" x14ac:dyDescent="0.2"/>
    <row r="1195" s="2" customFormat="1" x14ac:dyDescent="0.2"/>
    <row r="1196" s="2" customFormat="1" x14ac:dyDescent="0.2"/>
    <row r="1197" s="2" customFormat="1" x14ac:dyDescent="0.2"/>
    <row r="1198" s="2" customFormat="1" x14ac:dyDescent="0.2"/>
    <row r="1199" s="2" customFormat="1" x14ac:dyDescent="0.2"/>
    <row r="1200" s="2" customFormat="1" x14ac:dyDescent="0.2"/>
    <row r="1201" s="2" customFormat="1" x14ac:dyDescent="0.2"/>
    <row r="1202" s="2" customFormat="1" x14ac:dyDescent="0.2"/>
    <row r="1203" s="2" customFormat="1" x14ac:dyDescent="0.2"/>
    <row r="1204" s="2" customFormat="1" x14ac:dyDescent="0.2"/>
    <row r="1205" s="2" customFormat="1" x14ac:dyDescent="0.2"/>
    <row r="1206" s="2" customFormat="1" x14ac:dyDescent="0.2"/>
    <row r="1207" s="2" customFormat="1" x14ac:dyDescent="0.2"/>
    <row r="1208" s="2" customFormat="1" x14ac:dyDescent="0.2"/>
    <row r="1209" s="2" customFormat="1" x14ac:dyDescent="0.2"/>
    <row r="1210" s="2" customFormat="1" x14ac:dyDescent="0.2"/>
    <row r="1211" s="2" customFormat="1" x14ac:dyDescent="0.2"/>
    <row r="1212" s="2" customFormat="1" x14ac:dyDescent="0.2"/>
    <row r="1213" s="2" customFormat="1" x14ac:dyDescent="0.2"/>
    <row r="1214" s="2" customFormat="1" x14ac:dyDescent="0.2"/>
    <row r="1215" s="2" customFormat="1" x14ac:dyDescent="0.2"/>
    <row r="1216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  <row r="1422" s="2" customFormat="1" x14ac:dyDescent="0.2"/>
    <row r="1423" s="2" customFormat="1" x14ac:dyDescent="0.2"/>
    <row r="1424" s="2" customFormat="1" x14ac:dyDescent="0.2"/>
    <row r="1425" s="2" customFormat="1" x14ac:dyDescent="0.2"/>
    <row r="1426" s="2" customFormat="1" x14ac:dyDescent="0.2"/>
    <row r="1427" s="2" customFormat="1" x14ac:dyDescent="0.2"/>
    <row r="1428" s="2" customFormat="1" x14ac:dyDescent="0.2"/>
    <row r="1429" s="2" customFormat="1" x14ac:dyDescent="0.2"/>
    <row r="1430" s="2" customFormat="1" x14ac:dyDescent="0.2"/>
    <row r="1431" s="2" customFormat="1" x14ac:dyDescent="0.2"/>
    <row r="1432" s="2" customFormat="1" x14ac:dyDescent="0.2"/>
    <row r="1433" s="2" customFormat="1" x14ac:dyDescent="0.2"/>
    <row r="1434" s="2" customFormat="1" x14ac:dyDescent="0.2"/>
    <row r="1435" s="2" customFormat="1" x14ac:dyDescent="0.2"/>
    <row r="1436" s="2" customFormat="1" x14ac:dyDescent="0.2"/>
    <row r="1437" s="2" customFormat="1" x14ac:dyDescent="0.2"/>
    <row r="1438" s="2" customFormat="1" x14ac:dyDescent="0.2"/>
    <row r="1439" s="2" customFormat="1" x14ac:dyDescent="0.2"/>
    <row r="1440" s="2" customFormat="1" x14ac:dyDescent="0.2"/>
    <row r="1441" s="2" customFormat="1" x14ac:dyDescent="0.2"/>
    <row r="1442" s="2" customFormat="1" x14ac:dyDescent="0.2"/>
    <row r="1443" s="2" customFormat="1" x14ac:dyDescent="0.2"/>
    <row r="1444" s="2" customFormat="1" x14ac:dyDescent="0.2"/>
    <row r="1445" s="2" customFormat="1" x14ac:dyDescent="0.2"/>
    <row r="1446" s="2" customFormat="1" x14ac:dyDescent="0.2"/>
    <row r="1447" s="2" customFormat="1" x14ac:dyDescent="0.2"/>
    <row r="1448" s="2" customFormat="1" x14ac:dyDescent="0.2"/>
    <row r="1449" s="2" customFormat="1" x14ac:dyDescent="0.2"/>
    <row r="1450" s="2" customFormat="1" x14ac:dyDescent="0.2"/>
    <row r="1451" s="2" customFormat="1" x14ac:dyDescent="0.2"/>
    <row r="1452" s="2" customFormat="1" x14ac:dyDescent="0.2"/>
    <row r="1453" s="2" customFormat="1" x14ac:dyDescent="0.2"/>
    <row r="1454" s="2" customFormat="1" x14ac:dyDescent="0.2"/>
    <row r="1455" s="2" customFormat="1" x14ac:dyDescent="0.2"/>
    <row r="1456" s="2" customFormat="1" x14ac:dyDescent="0.2"/>
    <row r="1457" s="2" customFormat="1" x14ac:dyDescent="0.2"/>
    <row r="1458" s="2" customFormat="1" x14ac:dyDescent="0.2"/>
    <row r="1459" s="2" customFormat="1" x14ac:dyDescent="0.2"/>
    <row r="1460" s="2" customFormat="1" x14ac:dyDescent="0.2"/>
    <row r="1461" s="2" customFormat="1" x14ac:dyDescent="0.2"/>
    <row r="1462" s="2" customFormat="1" x14ac:dyDescent="0.2"/>
    <row r="1463" s="2" customFormat="1" x14ac:dyDescent="0.2"/>
    <row r="1464" s="2" customFormat="1" x14ac:dyDescent="0.2"/>
    <row r="1465" s="2" customFormat="1" x14ac:dyDescent="0.2"/>
    <row r="1466" s="2" customFormat="1" x14ac:dyDescent="0.2"/>
    <row r="1467" s="2" customFormat="1" x14ac:dyDescent="0.2"/>
    <row r="1468" s="2" customFormat="1" x14ac:dyDescent="0.2"/>
    <row r="1469" s="2" customFormat="1" x14ac:dyDescent="0.2"/>
    <row r="1470" s="2" customFormat="1" x14ac:dyDescent="0.2"/>
    <row r="1471" s="2" customFormat="1" x14ac:dyDescent="0.2"/>
    <row r="1472" s="2" customFormat="1" x14ac:dyDescent="0.2"/>
    <row r="1473" s="2" customFormat="1" x14ac:dyDescent="0.2"/>
    <row r="1474" s="2" customFormat="1" x14ac:dyDescent="0.2"/>
    <row r="1475" s="2" customFormat="1" x14ac:dyDescent="0.2"/>
    <row r="1476" s="2" customFormat="1" x14ac:dyDescent="0.2"/>
    <row r="1477" s="2" customFormat="1" x14ac:dyDescent="0.2"/>
    <row r="1478" s="2" customFormat="1" x14ac:dyDescent="0.2"/>
    <row r="1479" s="2" customFormat="1" x14ac:dyDescent="0.2"/>
    <row r="1480" s="2" customFormat="1" x14ac:dyDescent="0.2"/>
    <row r="1481" s="2" customFormat="1" x14ac:dyDescent="0.2"/>
    <row r="1482" s="2" customFormat="1" x14ac:dyDescent="0.2"/>
    <row r="1483" s="2" customFormat="1" x14ac:dyDescent="0.2"/>
    <row r="1484" s="2" customFormat="1" x14ac:dyDescent="0.2"/>
    <row r="1485" s="2" customFormat="1" x14ac:dyDescent="0.2"/>
    <row r="1486" s="2" customFormat="1" x14ac:dyDescent="0.2"/>
    <row r="1487" s="2" customFormat="1" x14ac:dyDescent="0.2"/>
    <row r="1488" s="2" customFormat="1" x14ac:dyDescent="0.2"/>
    <row r="1489" s="2" customFormat="1" x14ac:dyDescent="0.2"/>
    <row r="1490" s="2" customFormat="1" x14ac:dyDescent="0.2"/>
    <row r="1491" s="2" customFormat="1" x14ac:dyDescent="0.2"/>
    <row r="1492" s="2" customFormat="1" x14ac:dyDescent="0.2"/>
    <row r="1493" s="2" customFormat="1" x14ac:dyDescent="0.2"/>
    <row r="1494" s="2" customFormat="1" x14ac:dyDescent="0.2"/>
    <row r="1495" s="2" customFormat="1" x14ac:dyDescent="0.2"/>
    <row r="1496" s="2" customFormat="1" x14ac:dyDescent="0.2"/>
    <row r="1497" s="2" customFormat="1" x14ac:dyDescent="0.2"/>
    <row r="1498" s="2" customFormat="1" x14ac:dyDescent="0.2"/>
    <row r="1499" s="2" customFormat="1" x14ac:dyDescent="0.2"/>
    <row r="1500" s="2" customFormat="1" x14ac:dyDescent="0.2"/>
    <row r="1501" s="2" customFormat="1" x14ac:dyDescent="0.2"/>
    <row r="1502" s="2" customFormat="1" x14ac:dyDescent="0.2"/>
    <row r="1503" s="2" customFormat="1" x14ac:dyDescent="0.2"/>
    <row r="1504" s="2" customFormat="1" x14ac:dyDescent="0.2"/>
    <row r="1505" s="2" customFormat="1" x14ac:dyDescent="0.2"/>
    <row r="1506" s="2" customFormat="1" x14ac:dyDescent="0.2"/>
    <row r="1507" s="2" customFormat="1" x14ac:dyDescent="0.2"/>
    <row r="1508" s="2" customFormat="1" x14ac:dyDescent="0.2"/>
    <row r="1509" s="2" customFormat="1" x14ac:dyDescent="0.2"/>
    <row r="1510" s="2" customFormat="1" x14ac:dyDescent="0.2"/>
    <row r="1511" s="2" customFormat="1" x14ac:dyDescent="0.2"/>
    <row r="1512" s="2" customFormat="1" x14ac:dyDescent="0.2"/>
    <row r="1513" s="2" customFormat="1" x14ac:dyDescent="0.2"/>
    <row r="1514" s="2" customFormat="1" x14ac:dyDescent="0.2"/>
    <row r="1515" s="2" customFormat="1" x14ac:dyDescent="0.2"/>
    <row r="1516" s="2" customFormat="1" x14ac:dyDescent="0.2"/>
    <row r="1517" s="2" customFormat="1" x14ac:dyDescent="0.2"/>
    <row r="1518" s="2" customFormat="1" x14ac:dyDescent="0.2"/>
    <row r="1519" s="2" customFormat="1" x14ac:dyDescent="0.2"/>
    <row r="1520" s="2" customFormat="1" x14ac:dyDescent="0.2"/>
    <row r="1521" s="2" customFormat="1" x14ac:dyDescent="0.2"/>
    <row r="1522" s="2" customFormat="1" x14ac:dyDescent="0.2"/>
    <row r="1523" s="2" customFormat="1" x14ac:dyDescent="0.2"/>
    <row r="1524" s="2" customFormat="1" x14ac:dyDescent="0.2"/>
    <row r="1525" s="2" customFormat="1" x14ac:dyDescent="0.2"/>
    <row r="1526" s="2" customFormat="1" x14ac:dyDescent="0.2"/>
    <row r="1527" s="2" customFormat="1" x14ac:dyDescent="0.2"/>
    <row r="1528" s="2" customFormat="1" x14ac:dyDescent="0.2"/>
    <row r="1529" s="2" customFormat="1" x14ac:dyDescent="0.2"/>
    <row r="1530" s="2" customFormat="1" x14ac:dyDescent="0.2"/>
    <row r="1531" s="2" customFormat="1" x14ac:dyDescent="0.2"/>
    <row r="1532" s="2" customFormat="1" x14ac:dyDescent="0.2"/>
    <row r="1533" s="2" customFormat="1" x14ac:dyDescent="0.2"/>
    <row r="1534" s="2" customFormat="1" x14ac:dyDescent="0.2"/>
    <row r="1535" s="2" customFormat="1" x14ac:dyDescent="0.2"/>
    <row r="1536" s="2" customFormat="1" x14ac:dyDescent="0.2"/>
    <row r="1537" s="2" customFormat="1" x14ac:dyDescent="0.2"/>
    <row r="1538" s="2" customFormat="1" x14ac:dyDescent="0.2"/>
    <row r="1539" s="2" customFormat="1" x14ac:dyDescent="0.2"/>
    <row r="1540" s="2" customFormat="1" x14ac:dyDescent="0.2"/>
    <row r="1541" s="2" customFormat="1" x14ac:dyDescent="0.2"/>
    <row r="1542" s="2" customFormat="1" x14ac:dyDescent="0.2"/>
    <row r="1543" s="2" customFormat="1" x14ac:dyDescent="0.2"/>
    <row r="1544" s="2" customFormat="1" x14ac:dyDescent="0.2"/>
    <row r="1545" s="2" customFormat="1" x14ac:dyDescent="0.2"/>
    <row r="1546" s="2" customFormat="1" x14ac:dyDescent="0.2"/>
    <row r="1547" s="2" customFormat="1" x14ac:dyDescent="0.2"/>
    <row r="1548" s="2" customFormat="1" x14ac:dyDescent="0.2"/>
    <row r="1549" s="2" customFormat="1" x14ac:dyDescent="0.2"/>
    <row r="1550" s="2" customFormat="1" x14ac:dyDescent="0.2"/>
    <row r="1551" s="2" customFormat="1" x14ac:dyDescent="0.2"/>
    <row r="1552" s="2" customFormat="1" x14ac:dyDescent="0.2"/>
    <row r="1553" s="2" customFormat="1" x14ac:dyDescent="0.2"/>
    <row r="1554" s="2" customFormat="1" x14ac:dyDescent="0.2"/>
    <row r="1555" s="2" customFormat="1" x14ac:dyDescent="0.2"/>
    <row r="1556" s="2" customFormat="1" x14ac:dyDescent="0.2"/>
    <row r="1557" s="2" customFormat="1" x14ac:dyDescent="0.2"/>
    <row r="1558" s="2" customFormat="1" x14ac:dyDescent="0.2"/>
    <row r="1559" s="2" customFormat="1" x14ac:dyDescent="0.2"/>
    <row r="1560" s="2" customFormat="1" x14ac:dyDescent="0.2"/>
    <row r="1561" s="2" customFormat="1" x14ac:dyDescent="0.2"/>
    <row r="1562" s="2" customFormat="1" x14ac:dyDescent="0.2"/>
    <row r="1563" s="2" customFormat="1" x14ac:dyDescent="0.2"/>
    <row r="1564" s="2" customFormat="1" x14ac:dyDescent="0.2"/>
    <row r="1565" s="2" customFormat="1" x14ac:dyDescent="0.2"/>
    <row r="1566" s="2" customFormat="1" x14ac:dyDescent="0.2"/>
    <row r="1567" s="2" customFormat="1" x14ac:dyDescent="0.2"/>
    <row r="1568" s="2" customFormat="1" x14ac:dyDescent="0.2"/>
    <row r="1569" s="2" customFormat="1" x14ac:dyDescent="0.2"/>
    <row r="1570" s="2" customFormat="1" x14ac:dyDescent="0.2"/>
    <row r="1571" s="2" customFormat="1" x14ac:dyDescent="0.2"/>
    <row r="1572" s="2" customFormat="1" x14ac:dyDescent="0.2"/>
    <row r="1573" s="2" customFormat="1" x14ac:dyDescent="0.2"/>
    <row r="1574" s="2" customFormat="1" x14ac:dyDescent="0.2"/>
    <row r="1575" s="2" customFormat="1" x14ac:dyDescent="0.2"/>
    <row r="1576" s="2" customFormat="1" x14ac:dyDescent="0.2"/>
    <row r="1577" s="2" customFormat="1" x14ac:dyDescent="0.2"/>
    <row r="1578" s="2" customFormat="1" x14ac:dyDescent="0.2"/>
    <row r="1579" s="2" customFormat="1" x14ac:dyDescent="0.2"/>
    <row r="1580" s="2" customFormat="1" x14ac:dyDescent="0.2"/>
    <row r="1581" s="2" customFormat="1" x14ac:dyDescent="0.2"/>
    <row r="1582" s="2" customFormat="1" x14ac:dyDescent="0.2"/>
    <row r="1583" s="2" customFormat="1" x14ac:dyDescent="0.2"/>
    <row r="1584" s="2" customFormat="1" x14ac:dyDescent="0.2"/>
    <row r="1585" s="2" customFormat="1" x14ac:dyDescent="0.2"/>
    <row r="1586" s="2" customFormat="1" x14ac:dyDescent="0.2"/>
    <row r="1587" s="2" customFormat="1" x14ac:dyDescent="0.2"/>
    <row r="1588" s="2" customFormat="1" x14ac:dyDescent="0.2"/>
    <row r="1589" s="2" customFormat="1" x14ac:dyDescent="0.2"/>
    <row r="1590" s="2" customFormat="1" x14ac:dyDescent="0.2"/>
    <row r="1591" s="2" customFormat="1" x14ac:dyDescent="0.2"/>
    <row r="1592" s="2" customFormat="1" x14ac:dyDescent="0.2"/>
    <row r="1593" s="2" customFormat="1" x14ac:dyDescent="0.2"/>
    <row r="1594" s="2" customFormat="1" x14ac:dyDescent="0.2"/>
    <row r="1595" s="2" customFormat="1" x14ac:dyDescent="0.2"/>
    <row r="1596" s="2" customFormat="1" x14ac:dyDescent="0.2"/>
    <row r="1597" s="2" customFormat="1" x14ac:dyDescent="0.2"/>
    <row r="1598" s="2" customFormat="1" x14ac:dyDescent="0.2"/>
    <row r="1599" s="2" customFormat="1" x14ac:dyDescent="0.2"/>
    <row r="1600" s="2" customFormat="1" x14ac:dyDescent="0.2"/>
    <row r="1601" s="2" customFormat="1" x14ac:dyDescent="0.2"/>
    <row r="1602" s="2" customFormat="1" x14ac:dyDescent="0.2"/>
    <row r="1603" s="2" customFormat="1" x14ac:dyDescent="0.2"/>
    <row r="1604" s="2" customFormat="1" x14ac:dyDescent="0.2"/>
    <row r="1605" s="2" customFormat="1" x14ac:dyDescent="0.2"/>
    <row r="1606" s="2" customFormat="1" x14ac:dyDescent="0.2"/>
    <row r="1607" s="2" customFormat="1" x14ac:dyDescent="0.2"/>
    <row r="1608" s="2" customFormat="1" x14ac:dyDescent="0.2"/>
    <row r="1609" s="2" customFormat="1" x14ac:dyDescent="0.2"/>
    <row r="1610" s="2" customFormat="1" x14ac:dyDescent="0.2"/>
    <row r="1611" s="2" customFormat="1" x14ac:dyDescent="0.2"/>
    <row r="1612" s="2" customFormat="1" x14ac:dyDescent="0.2"/>
    <row r="1613" s="2" customFormat="1" x14ac:dyDescent="0.2"/>
    <row r="1614" s="2" customFormat="1" x14ac:dyDescent="0.2"/>
    <row r="1615" s="2" customFormat="1" x14ac:dyDescent="0.2"/>
    <row r="1616" s="2" customFormat="1" x14ac:dyDescent="0.2"/>
    <row r="1617" s="2" customFormat="1" x14ac:dyDescent="0.2"/>
    <row r="1618" s="2" customFormat="1" x14ac:dyDescent="0.2"/>
    <row r="1619" s="2" customFormat="1" x14ac:dyDescent="0.2"/>
    <row r="1620" s="2" customFormat="1" x14ac:dyDescent="0.2"/>
    <row r="1621" s="2" customFormat="1" x14ac:dyDescent="0.2"/>
    <row r="1622" s="2" customFormat="1" x14ac:dyDescent="0.2"/>
    <row r="1623" s="2" customFormat="1" x14ac:dyDescent="0.2"/>
    <row r="1624" s="2" customFormat="1" x14ac:dyDescent="0.2"/>
    <row r="1625" s="2" customFormat="1" x14ac:dyDescent="0.2"/>
    <row r="1626" s="2" customFormat="1" x14ac:dyDescent="0.2"/>
    <row r="1627" s="2" customFormat="1" x14ac:dyDescent="0.2"/>
    <row r="1628" s="2" customFormat="1" x14ac:dyDescent="0.2"/>
    <row r="1629" s="2" customFormat="1" x14ac:dyDescent="0.2"/>
    <row r="1630" s="2" customFormat="1" x14ac:dyDescent="0.2"/>
    <row r="1631" s="2" customFormat="1" x14ac:dyDescent="0.2"/>
    <row r="1632" s="2" customFormat="1" x14ac:dyDescent="0.2"/>
    <row r="1633" s="2" customFormat="1" x14ac:dyDescent="0.2"/>
    <row r="1634" s="2" customFormat="1" x14ac:dyDescent="0.2"/>
    <row r="1635" s="2" customFormat="1" x14ac:dyDescent="0.2"/>
    <row r="1636" s="2" customFormat="1" x14ac:dyDescent="0.2"/>
    <row r="1637" s="2" customFormat="1" x14ac:dyDescent="0.2"/>
    <row r="1638" s="2" customFormat="1" x14ac:dyDescent="0.2"/>
    <row r="1639" s="2" customFormat="1" x14ac:dyDescent="0.2"/>
    <row r="1640" s="2" customFormat="1" x14ac:dyDescent="0.2"/>
    <row r="1641" s="2" customFormat="1" x14ac:dyDescent="0.2"/>
    <row r="1642" s="2" customFormat="1" x14ac:dyDescent="0.2"/>
    <row r="1643" s="2" customFormat="1" x14ac:dyDescent="0.2"/>
    <row r="1644" s="2" customFormat="1" x14ac:dyDescent="0.2"/>
    <row r="1645" s="2" customFormat="1" x14ac:dyDescent="0.2"/>
    <row r="1646" s="2" customFormat="1" x14ac:dyDescent="0.2"/>
    <row r="1647" s="2" customFormat="1" x14ac:dyDescent="0.2"/>
    <row r="1648" s="2" customFormat="1" x14ac:dyDescent="0.2"/>
    <row r="1649" s="2" customFormat="1" x14ac:dyDescent="0.2"/>
    <row r="1650" s="2" customFormat="1" x14ac:dyDescent="0.2"/>
    <row r="1651" s="2" customFormat="1" x14ac:dyDescent="0.2"/>
    <row r="1652" s="2" customFormat="1" x14ac:dyDescent="0.2"/>
    <row r="1653" s="2" customFormat="1" x14ac:dyDescent="0.2"/>
    <row r="1654" s="2" customFormat="1" x14ac:dyDescent="0.2"/>
    <row r="1655" s="2" customFormat="1" x14ac:dyDescent="0.2"/>
    <row r="1656" s="2" customFormat="1" x14ac:dyDescent="0.2"/>
    <row r="1657" s="2" customFormat="1" x14ac:dyDescent="0.2"/>
    <row r="1658" s="2" customFormat="1" x14ac:dyDescent="0.2"/>
    <row r="1659" s="2" customFormat="1" x14ac:dyDescent="0.2"/>
    <row r="1660" s="2" customFormat="1" x14ac:dyDescent="0.2"/>
    <row r="1661" s="2" customFormat="1" x14ac:dyDescent="0.2"/>
    <row r="1662" s="2" customFormat="1" x14ac:dyDescent="0.2"/>
    <row r="1663" s="2" customFormat="1" x14ac:dyDescent="0.2"/>
    <row r="1664" s="2" customFormat="1" x14ac:dyDescent="0.2"/>
    <row r="1665" s="2" customFormat="1" x14ac:dyDescent="0.2"/>
    <row r="1666" s="2" customFormat="1" x14ac:dyDescent="0.2"/>
    <row r="1667" s="2" customFormat="1" x14ac:dyDescent="0.2"/>
    <row r="1668" s="2" customFormat="1" x14ac:dyDescent="0.2"/>
    <row r="1669" s="2" customFormat="1" x14ac:dyDescent="0.2"/>
    <row r="1670" s="2" customFormat="1" x14ac:dyDescent="0.2"/>
    <row r="1671" s="2" customFormat="1" x14ac:dyDescent="0.2"/>
    <row r="1672" s="2" customFormat="1" x14ac:dyDescent="0.2"/>
    <row r="1673" s="2" customFormat="1" x14ac:dyDescent="0.2"/>
    <row r="1674" s="2" customFormat="1" x14ac:dyDescent="0.2"/>
    <row r="1675" s="2" customFormat="1" x14ac:dyDescent="0.2"/>
    <row r="1676" s="2" customFormat="1" x14ac:dyDescent="0.2"/>
    <row r="1677" s="2" customFormat="1" x14ac:dyDescent="0.2"/>
    <row r="1678" s="2" customFormat="1" x14ac:dyDescent="0.2"/>
    <row r="1679" s="2" customFormat="1" x14ac:dyDescent="0.2"/>
    <row r="1680" s="2" customFormat="1" x14ac:dyDescent="0.2"/>
    <row r="1681" s="2" customFormat="1" x14ac:dyDescent="0.2"/>
    <row r="1682" s="2" customFormat="1" x14ac:dyDescent="0.2"/>
    <row r="1683" s="2" customFormat="1" x14ac:dyDescent="0.2"/>
    <row r="1684" s="2" customFormat="1" x14ac:dyDescent="0.2"/>
    <row r="1685" s="2" customFormat="1" x14ac:dyDescent="0.2"/>
    <row r="1686" s="2" customFormat="1" x14ac:dyDescent="0.2"/>
    <row r="1687" s="2" customFormat="1" x14ac:dyDescent="0.2"/>
    <row r="1688" s="2" customFormat="1" x14ac:dyDescent="0.2"/>
    <row r="1689" s="2" customFormat="1" x14ac:dyDescent="0.2"/>
    <row r="1690" s="2" customFormat="1" x14ac:dyDescent="0.2"/>
    <row r="1691" s="2" customFormat="1" x14ac:dyDescent="0.2"/>
    <row r="1692" s="2" customFormat="1" x14ac:dyDescent="0.2"/>
    <row r="1693" s="2" customFormat="1" x14ac:dyDescent="0.2"/>
    <row r="1694" s="2" customFormat="1" x14ac:dyDescent="0.2"/>
    <row r="1695" s="2" customFormat="1" x14ac:dyDescent="0.2"/>
    <row r="1696" s="2" customFormat="1" x14ac:dyDescent="0.2"/>
    <row r="1697" s="2" customFormat="1" x14ac:dyDescent="0.2"/>
    <row r="1698" s="2" customFormat="1" x14ac:dyDescent="0.2"/>
    <row r="1699" s="2" customFormat="1" x14ac:dyDescent="0.2"/>
    <row r="1700" s="2" customFormat="1" x14ac:dyDescent="0.2"/>
    <row r="1701" s="2" customFormat="1" x14ac:dyDescent="0.2"/>
    <row r="1702" s="2" customFormat="1" x14ac:dyDescent="0.2"/>
    <row r="1703" s="2" customFormat="1" x14ac:dyDescent="0.2"/>
    <row r="1704" s="2" customFormat="1" x14ac:dyDescent="0.2"/>
    <row r="1705" s="2" customFormat="1" x14ac:dyDescent="0.2"/>
    <row r="1706" s="2" customFormat="1" x14ac:dyDescent="0.2"/>
    <row r="1707" s="2" customFormat="1" x14ac:dyDescent="0.2"/>
    <row r="1708" s="2" customFormat="1" x14ac:dyDescent="0.2"/>
    <row r="1709" s="2" customFormat="1" x14ac:dyDescent="0.2"/>
    <row r="1710" s="2" customFormat="1" x14ac:dyDescent="0.2"/>
    <row r="1711" s="2" customFormat="1" x14ac:dyDescent="0.2"/>
    <row r="1712" s="2" customFormat="1" x14ac:dyDescent="0.2"/>
    <row r="1713" s="2" customFormat="1" x14ac:dyDescent="0.2"/>
    <row r="1714" s="2" customFormat="1" x14ac:dyDescent="0.2"/>
    <row r="1715" s="2" customFormat="1" x14ac:dyDescent="0.2"/>
    <row r="1716" s="2" customFormat="1" x14ac:dyDescent="0.2"/>
    <row r="1717" s="2" customFormat="1" x14ac:dyDescent="0.2"/>
    <row r="1718" s="2" customFormat="1" x14ac:dyDescent="0.2"/>
    <row r="1719" s="2" customFormat="1" x14ac:dyDescent="0.2"/>
    <row r="1720" s="2" customFormat="1" x14ac:dyDescent="0.2"/>
    <row r="1721" s="2" customFormat="1" x14ac:dyDescent="0.2"/>
    <row r="1722" s="2" customFormat="1" x14ac:dyDescent="0.2"/>
    <row r="1723" s="2" customFormat="1" x14ac:dyDescent="0.2"/>
    <row r="1724" s="2" customFormat="1" x14ac:dyDescent="0.2"/>
    <row r="1725" s="2" customFormat="1" x14ac:dyDescent="0.2"/>
    <row r="1726" s="2" customFormat="1" x14ac:dyDescent="0.2"/>
    <row r="1727" s="2" customFormat="1" x14ac:dyDescent="0.2"/>
    <row r="1728" s="2" customFormat="1" x14ac:dyDescent="0.2"/>
    <row r="1729" s="2" customFormat="1" x14ac:dyDescent="0.2"/>
    <row r="1730" s="2" customFormat="1" x14ac:dyDescent="0.2"/>
    <row r="1731" s="2" customFormat="1" x14ac:dyDescent="0.2"/>
    <row r="1732" s="2" customFormat="1" x14ac:dyDescent="0.2"/>
    <row r="1733" s="2" customFormat="1" x14ac:dyDescent="0.2"/>
    <row r="1734" s="2" customFormat="1" x14ac:dyDescent="0.2"/>
    <row r="1735" s="2" customFormat="1" x14ac:dyDescent="0.2"/>
    <row r="1736" s="2" customFormat="1" x14ac:dyDescent="0.2"/>
    <row r="1737" s="2" customFormat="1" x14ac:dyDescent="0.2"/>
    <row r="1738" s="2" customFormat="1" x14ac:dyDescent="0.2"/>
    <row r="1739" s="2" customFormat="1" x14ac:dyDescent="0.2"/>
    <row r="1740" s="2" customFormat="1" x14ac:dyDescent="0.2"/>
    <row r="1741" s="2" customFormat="1" x14ac:dyDescent="0.2"/>
    <row r="1742" s="2" customFormat="1" x14ac:dyDescent="0.2"/>
    <row r="1743" s="2" customFormat="1" x14ac:dyDescent="0.2"/>
    <row r="1744" s="2" customFormat="1" x14ac:dyDescent="0.2"/>
    <row r="1745" s="2" customFormat="1" x14ac:dyDescent="0.2"/>
    <row r="1746" s="2" customFormat="1" x14ac:dyDescent="0.2"/>
    <row r="1747" s="2" customFormat="1" x14ac:dyDescent="0.2"/>
    <row r="1748" s="2" customFormat="1" x14ac:dyDescent="0.2"/>
    <row r="1749" s="2" customFormat="1" x14ac:dyDescent="0.2"/>
    <row r="1750" s="2" customFormat="1" x14ac:dyDescent="0.2"/>
    <row r="1751" s="2" customFormat="1" x14ac:dyDescent="0.2"/>
    <row r="1752" s="2" customFormat="1" x14ac:dyDescent="0.2"/>
    <row r="1753" s="2" customFormat="1" x14ac:dyDescent="0.2"/>
    <row r="1754" s="2" customFormat="1" x14ac:dyDescent="0.2"/>
    <row r="1755" s="2" customFormat="1" x14ac:dyDescent="0.2"/>
    <row r="1756" s="2" customFormat="1" x14ac:dyDescent="0.2"/>
    <row r="1757" s="2" customFormat="1" x14ac:dyDescent="0.2"/>
    <row r="1758" s="2" customFormat="1" x14ac:dyDescent="0.2"/>
    <row r="1759" s="2" customFormat="1" x14ac:dyDescent="0.2"/>
    <row r="1760" s="2" customFormat="1" x14ac:dyDescent="0.2"/>
    <row r="1761" s="2" customFormat="1" x14ac:dyDescent="0.2"/>
    <row r="1762" s="2" customFormat="1" x14ac:dyDescent="0.2"/>
    <row r="1763" s="2" customFormat="1" x14ac:dyDescent="0.2"/>
    <row r="1764" s="2" customFormat="1" x14ac:dyDescent="0.2"/>
    <row r="1765" s="2" customFormat="1" x14ac:dyDescent="0.2"/>
    <row r="1766" s="2" customFormat="1" x14ac:dyDescent="0.2"/>
    <row r="1767" s="2" customFormat="1" x14ac:dyDescent="0.2"/>
    <row r="1768" s="2" customFormat="1" x14ac:dyDescent="0.2"/>
    <row r="1769" s="2" customFormat="1" x14ac:dyDescent="0.2"/>
    <row r="1770" s="2" customFormat="1" x14ac:dyDescent="0.2"/>
    <row r="1771" s="2" customFormat="1" x14ac:dyDescent="0.2"/>
    <row r="1772" s="2" customFormat="1" x14ac:dyDescent="0.2"/>
    <row r="1773" s="2" customFormat="1" x14ac:dyDescent="0.2"/>
    <row r="1774" s="2" customFormat="1" x14ac:dyDescent="0.2"/>
    <row r="1775" s="2" customFormat="1" x14ac:dyDescent="0.2"/>
    <row r="1776" s="2" customFormat="1" x14ac:dyDescent="0.2"/>
    <row r="1777" s="2" customFormat="1" x14ac:dyDescent="0.2"/>
    <row r="1778" s="2" customFormat="1" x14ac:dyDescent="0.2"/>
    <row r="1779" s="2" customFormat="1" x14ac:dyDescent="0.2"/>
    <row r="1780" s="2" customFormat="1" x14ac:dyDescent="0.2"/>
    <row r="1781" s="2" customFormat="1" x14ac:dyDescent="0.2"/>
    <row r="1782" s="2" customFormat="1" x14ac:dyDescent="0.2"/>
    <row r="1783" s="2" customFormat="1" x14ac:dyDescent="0.2"/>
    <row r="1784" s="2" customFormat="1" x14ac:dyDescent="0.2"/>
    <row r="1785" s="2" customFormat="1" x14ac:dyDescent="0.2"/>
    <row r="1786" s="2" customFormat="1" x14ac:dyDescent="0.2"/>
    <row r="1787" s="2" customFormat="1" x14ac:dyDescent="0.2"/>
    <row r="1788" s="2" customFormat="1" x14ac:dyDescent="0.2"/>
    <row r="1789" s="2" customFormat="1" x14ac:dyDescent="0.2"/>
    <row r="1790" s="2" customFormat="1" x14ac:dyDescent="0.2"/>
    <row r="1791" s="2" customFormat="1" x14ac:dyDescent="0.2"/>
    <row r="1792" s="2" customFormat="1" x14ac:dyDescent="0.2"/>
    <row r="1793" s="2" customFormat="1" x14ac:dyDescent="0.2"/>
    <row r="1794" s="2" customFormat="1" x14ac:dyDescent="0.2"/>
    <row r="1795" s="2" customFormat="1" x14ac:dyDescent="0.2"/>
    <row r="1796" s="2" customFormat="1" x14ac:dyDescent="0.2"/>
    <row r="1797" s="2" customFormat="1" x14ac:dyDescent="0.2"/>
    <row r="1798" s="2" customFormat="1" x14ac:dyDescent="0.2"/>
    <row r="1799" s="2" customFormat="1" x14ac:dyDescent="0.2"/>
    <row r="1800" s="2" customFormat="1" x14ac:dyDescent="0.2"/>
    <row r="1801" s="2" customFormat="1" x14ac:dyDescent="0.2"/>
    <row r="1802" s="2" customFormat="1" x14ac:dyDescent="0.2"/>
    <row r="1803" s="2" customFormat="1" x14ac:dyDescent="0.2"/>
    <row r="1804" s="2" customFormat="1" x14ac:dyDescent="0.2"/>
    <row r="1805" s="2" customFormat="1" x14ac:dyDescent="0.2"/>
    <row r="1806" s="2" customFormat="1" x14ac:dyDescent="0.2"/>
    <row r="1807" s="2" customFormat="1" x14ac:dyDescent="0.2"/>
    <row r="1808" s="2" customFormat="1" x14ac:dyDescent="0.2"/>
    <row r="1809" s="2" customFormat="1" x14ac:dyDescent="0.2"/>
    <row r="1810" s="2" customFormat="1" x14ac:dyDescent="0.2"/>
    <row r="1811" s="2" customFormat="1" x14ac:dyDescent="0.2"/>
    <row r="1812" s="2" customFormat="1" x14ac:dyDescent="0.2"/>
    <row r="1813" s="2" customFormat="1" x14ac:dyDescent="0.2"/>
    <row r="1814" s="2" customFormat="1" x14ac:dyDescent="0.2"/>
    <row r="1815" s="2" customFormat="1" x14ac:dyDescent="0.2"/>
    <row r="1816" s="2" customFormat="1" x14ac:dyDescent="0.2"/>
    <row r="1817" s="2" customFormat="1" x14ac:dyDescent="0.2"/>
    <row r="1818" s="2" customFormat="1" x14ac:dyDescent="0.2"/>
    <row r="1819" s="2" customFormat="1" x14ac:dyDescent="0.2"/>
    <row r="1820" s="2" customFormat="1" x14ac:dyDescent="0.2"/>
    <row r="1821" s="2" customFormat="1" x14ac:dyDescent="0.2"/>
    <row r="1822" s="2" customFormat="1" x14ac:dyDescent="0.2"/>
    <row r="1823" s="2" customFormat="1" x14ac:dyDescent="0.2"/>
    <row r="1824" s="2" customFormat="1" x14ac:dyDescent="0.2"/>
    <row r="1825" s="2" customFormat="1" x14ac:dyDescent="0.2"/>
    <row r="1826" s="2" customFormat="1" x14ac:dyDescent="0.2"/>
    <row r="1827" s="2" customFormat="1" x14ac:dyDescent="0.2"/>
    <row r="1828" s="2" customFormat="1" x14ac:dyDescent="0.2"/>
    <row r="1829" s="2" customFormat="1" x14ac:dyDescent="0.2"/>
    <row r="1830" s="2" customFormat="1" x14ac:dyDescent="0.2"/>
    <row r="1831" s="2" customFormat="1" x14ac:dyDescent="0.2"/>
    <row r="1832" s="2" customFormat="1" x14ac:dyDescent="0.2"/>
    <row r="1833" s="2" customFormat="1" x14ac:dyDescent="0.2"/>
    <row r="1834" s="2" customFormat="1" x14ac:dyDescent="0.2"/>
    <row r="1835" s="2" customFormat="1" x14ac:dyDescent="0.2"/>
    <row r="1836" s="2" customFormat="1" x14ac:dyDescent="0.2"/>
    <row r="1837" s="2" customFormat="1" x14ac:dyDescent="0.2"/>
    <row r="1838" s="2" customFormat="1" x14ac:dyDescent="0.2"/>
    <row r="1839" s="2" customFormat="1" x14ac:dyDescent="0.2"/>
    <row r="1840" s="2" customFormat="1" x14ac:dyDescent="0.2"/>
    <row r="1841" s="2" customFormat="1" x14ac:dyDescent="0.2"/>
    <row r="1842" s="2" customFormat="1" x14ac:dyDescent="0.2"/>
    <row r="1843" s="2" customFormat="1" x14ac:dyDescent="0.2"/>
    <row r="1844" s="2" customFormat="1" x14ac:dyDescent="0.2"/>
    <row r="1845" s="2" customFormat="1" x14ac:dyDescent="0.2"/>
    <row r="1846" s="2" customFormat="1" x14ac:dyDescent="0.2"/>
    <row r="1847" s="2" customFormat="1" x14ac:dyDescent="0.2"/>
    <row r="1848" s="2" customFormat="1" x14ac:dyDescent="0.2"/>
    <row r="1849" s="2" customFormat="1" x14ac:dyDescent="0.2"/>
    <row r="1850" s="2" customFormat="1" x14ac:dyDescent="0.2"/>
    <row r="1851" s="2" customFormat="1" x14ac:dyDescent="0.2"/>
    <row r="1852" s="2" customFormat="1" x14ac:dyDescent="0.2"/>
    <row r="1853" s="2" customFormat="1" x14ac:dyDescent="0.2"/>
    <row r="1854" s="2" customFormat="1" x14ac:dyDescent="0.2"/>
    <row r="1855" s="2" customFormat="1" x14ac:dyDescent="0.2"/>
    <row r="1856" s="2" customFormat="1" x14ac:dyDescent="0.2"/>
    <row r="1857" s="2" customFormat="1" x14ac:dyDescent="0.2"/>
    <row r="1858" s="2" customFormat="1" x14ac:dyDescent="0.2"/>
    <row r="1859" s="2" customFormat="1" x14ac:dyDescent="0.2"/>
    <row r="1860" s="2" customFormat="1" x14ac:dyDescent="0.2"/>
    <row r="1861" s="2" customFormat="1" x14ac:dyDescent="0.2"/>
    <row r="1862" s="2" customFormat="1" x14ac:dyDescent="0.2"/>
    <row r="1863" s="2" customFormat="1" x14ac:dyDescent="0.2"/>
    <row r="1864" s="2" customFormat="1" x14ac:dyDescent="0.2"/>
    <row r="1865" s="2" customFormat="1" x14ac:dyDescent="0.2"/>
    <row r="1866" s="2" customFormat="1" x14ac:dyDescent="0.2"/>
    <row r="1867" s="2" customFormat="1" x14ac:dyDescent="0.2"/>
    <row r="1868" s="2" customFormat="1" x14ac:dyDescent="0.2"/>
    <row r="1869" s="2" customFormat="1" x14ac:dyDescent="0.2"/>
    <row r="1870" s="2" customFormat="1" x14ac:dyDescent="0.2"/>
    <row r="1871" s="2" customFormat="1" x14ac:dyDescent="0.2"/>
    <row r="1872" s="2" customFormat="1" x14ac:dyDescent="0.2"/>
    <row r="1873" s="2" customFormat="1" x14ac:dyDescent="0.2"/>
    <row r="1874" s="2" customFormat="1" x14ac:dyDescent="0.2"/>
    <row r="1875" s="2" customFormat="1" x14ac:dyDescent="0.2"/>
    <row r="1876" s="2" customFormat="1" x14ac:dyDescent="0.2"/>
    <row r="1877" s="2" customFormat="1" x14ac:dyDescent="0.2"/>
    <row r="1878" s="2" customFormat="1" x14ac:dyDescent="0.2"/>
    <row r="1879" s="2" customFormat="1" x14ac:dyDescent="0.2"/>
    <row r="1880" s="2" customFormat="1" x14ac:dyDescent="0.2"/>
    <row r="1881" s="2" customFormat="1" x14ac:dyDescent="0.2"/>
    <row r="1882" s="2" customFormat="1" x14ac:dyDescent="0.2"/>
    <row r="1883" s="2" customFormat="1" x14ac:dyDescent="0.2"/>
    <row r="1884" s="2" customFormat="1" x14ac:dyDescent="0.2"/>
    <row r="1885" s="2" customFormat="1" x14ac:dyDescent="0.2"/>
    <row r="1886" s="2" customFormat="1" x14ac:dyDescent="0.2"/>
    <row r="1887" s="2" customFormat="1" x14ac:dyDescent="0.2"/>
    <row r="1888" s="2" customFormat="1" x14ac:dyDescent="0.2"/>
    <row r="1889" s="2" customFormat="1" x14ac:dyDescent="0.2"/>
    <row r="1890" s="2" customFormat="1" x14ac:dyDescent="0.2"/>
    <row r="1891" s="2" customFormat="1" x14ac:dyDescent="0.2"/>
    <row r="1892" s="2" customFormat="1" x14ac:dyDescent="0.2"/>
    <row r="1893" s="2" customFormat="1" x14ac:dyDescent="0.2"/>
    <row r="1894" s="2" customFormat="1" x14ac:dyDescent="0.2"/>
    <row r="1895" s="2" customFormat="1" x14ac:dyDescent="0.2"/>
    <row r="1896" s="2" customFormat="1" x14ac:dyDescent="0.2"/>
    <row r="1897" s="2" customFormat="1" x14ac:dyDescent="0.2"/>
    <row r="1898" s="2" customFormat="1" x14ac:dyDescent="0.2"/>
    <row r="1899" s="2" customFormat="1" x14ac:dyDescent="0.2"/>
    <row r="1900" s="2" customFormat="1" x14ac:dyDescent="0.2"/>
    <row r="1901" s="2" customFormat="1" x14ac:dyDescent="0.2"/>
    <row r="1902" s="2" customFormat="1" x14ac:dyDescent="0.2"/>
    <row r="1903" s="2" customFormat="1" x14ac:dyDescent="0.2"/>
    <row r="1904" s="2" customFormat="1" x14ac:dyDescent="0.2"/>
    <row r="1905" s="2" customFormat="1" x14ac:dyDescent="0.2"/>
    <row r="1906" s="2" customFormat="1" x14ac:dyDescent="0.2"/>
    <row r="1907" s="2" customFormat="1" x14ac:dyDescent="0.2"/>
    <row r="1908" s="2" customFormat="1" x14ac:dyDescent="0.2"/>
    <row r="1909" s="2" customFormat="1" x14ac:dyDescent="0.2"/>
    <row r="1910" s="2" customFormat="1" x14ac:dyDescent="0.2"/>
    <row r="1911" s="2" customFormat="1" x14ac:dyDescent="0.2"/>
    <row r="1912" s="2" customFormat="1" x14ac:dyDescent="0.2"/>
    <row r="1913" s="2" customFormat="1" x14ac:dyDescent="0.2"/>
    <row r="1914" s="2" customFormat="1" x14ac:dyDescent="0.2"/>
    <row r="1915" s="2" customFormat="1" x14ac:dyDescent="0.2"/>
    <row r="1916" s="2" customFormat="1" x14ac:dyDescent="0.2"/>
    <row r="1917" s="2" customFormat="1" x14ac:dyDescent="0.2"/>
    <row r="1918" s="2" customFormat="1" x14ac:dyDescent="0.2"/>
    <row r="1919" s="2" customFormat="1" x14ac:dyDescent="0.2"/>
    <row r="1920" s="2" customFormat="1" x14ac:dyDescent="0.2"/>
    <row r="1921" s="2" customFormat="1" x14ac:dyDescent="0.2"/>
    <row r="1922" s="2" customFormat="1" x14ac:dyDescent="0.2"/>
    <row r="1923" s="2" customFormat="1" x14ac:dyDescent="0.2"/>
    <row r="1924" s="2" customFormat="1" x14ac:dyDescent="0.2"/>
    <row r="1925" s="2" customFormat="1" x14ac:dyDescent="0.2"/>
    <row r="1926" s="2" customFormat="1" x14ac:dyDescent="0.2"/>
    <row r="1927" s="2" customFormat="1" x14ac:dyDescent="0.2"/>
    <row r="1928" s="2" customFormat="1" x14ac:dyDescent="0.2"/>
    <row r="1929" s="2" customFormat="1" x14ac:dyDescent="0.2"/>
    <row r="1930" s="2" customFormat="1" x14ac:dyDescent="0.2"/>
    <row r="1931" s="2" customFormat="1" x14ac:dyDescent="0.2"/>
    <row r="1932" s="2" customFormat="1" x14ac:dyDescent="0.2"/>
    <row r="1933" s="2" customFormat="1" x14ac:dyDescent="0.2"/>
    <row r="1934" s="2" customFormat="1" x14ac:dyDescent="0.2"/>
    <row r="1935" s="2" customFormat="1" x14ac:dyDescent="0.2"/>
    <row r="1936" s="2" customFormat="1" x14ac:dyDescent="0.2"/>
    <row r="1937" s="2" customFormat="1" x14ac:dyDescent="0.2"/>
    <row r="1938" s="2" customFormat="1" x14ac:dyDescent="0.2"/>
    <row r="1939" s="2" customFormat="1" x14ac:dyDescent="0.2"/>
    <row r="1940" s="2" customFormat="1" x14ac:dyDescent="0.2"/>
    <row r="1941" s="2" customFormat="1" x14ac:dyDescent="0.2"/>
    <row r="1942" s="2" customFormat="1" x14ac:dyDescent="0.2"/>
    <row r="1943" s="2" customFormat="1" x14ac:dyDescent="0.2"/>
    <row r="1944" s="2" customFormat="1" x14ac:dyDescent="0.2"/>
    <row r="1945" s="2" customFormat="1" x14ac:dyDescent="0.2"/>
    <row r="1946" s="2" customFormat="1" x14ac:dyDescent="0.2"/>
    <row r="1947" s="2" customFormat="1" x14ac:dyDescent="0.2"/>
    <row r="1948" s="2" customFormat="1" x14ac:dyDescent="0.2"/>
    <row r="1949" s="2" customFormat="1" x14ac:dyDescent="0.2"/>
    <row r="1950" s="2" customFormat="1" x14ac:dyDescent="0.2"/>
    <row r="1951" s="2" customFormat="1" x14ac:dyDescent="0.2"/>
    <row r="1952" s="2" customFormat="1" x14ac:dyDescent="0.2"/>
    <row r="1953" s="2" customFormat="1" x14ac:dyDescent="0.2"/>
    <row r="1954" s="2" customFormat="1" x14ac:dyDescent="0.2"/>
    <row r="1955" s="2" customFormat="1" x14ac:dyDescent="0.2"/>
    <row r="1956" s="2" customFormat="1" x14ac:dyDescent="0.2"/>
    <row r="1957" s="2" customFormat="1" x14ac:dyDescent="0.2"/>
    <row r="1958" s="2" customFormat="1" x14ac:dyDescent="0.2"/>
    <row r="1959" s="2" customFormat="1" x14ac:dyDescent="0.2"/>
    <row r="1960" s="2" customFormat="1" x14ac:dyDescent="0.2"/>
    <row r="1961" s="2" customFormat="1" x14ac:dyDescent="0.2"/>
    <row r="1962" s="2" customFormat="1" x14ac:dyDescent="0.2"/>
    <row r="1963" s="2" customFormat="1" x14ac:dyDescent="0.2"/>
    <row r="1964" s="2" customFormat="1" x14ac:dyDescent="0.2"/>
    <row r="1965" s="2" customFormat="1" x14ac:dyDescent="0.2"/>
    <row r="1966" s="2" customFormat="1" x14ac:dyDescent="0.2"/>
    <row r="1967" s="2" customFormat="1" x14ac:dyDescent="0.2"/>
    <row r="1968" s="2" customFormat="1" x14ac:dyDescent="0.2"/>
    <row r="1969" s="2" customFormat="1" x14ac:dyDescent="0.2"/>
    <row r="1970" s="2" customFormat="1" x14ac:dyDescent="0.2"/>
    <row r="1971" s="2" customFormat="1" x14ac:dyDescent="0.2"/>
    <row r="1972" s="2" customFormat="1" x14ac:dyDescent="0.2"/>
    <row r="1973" s="2" customFormat="1" x14ac:dyDescent="0.2"/>
    <row r="1974" s="2" customFormat="1" x14ac:dyDescent="0.2"/>
    <row r="1975" s="2" customFormat="1" x14ac:dyDescent="0.2"/>
    <row r="1976" s="2" customFormat="1" x14ac:dyDescent="0.2"/>
    <row r="1977" s="2" customFormat="1" x14ac:dyDescent="0.2"/>
    <row r="1978" s="2" customFormat="1" x14ac:dyDescent="0.2"/>
    <row r="1979" s="2" customFormat="1" x14ac:dyDescent="0.2"/>
    <row r="1980" s="2" customFormat="1" x14ac:dyDescent="0.2"/>
    <row r="1981" s="2" customFormat="1" x14ac:dyDescent="0.2"/>
    <row r="1982" s="2" customFormat="1" x14ac:dyDescent="0.2"/>
    <row r="1983" s="2" customFormat="1" x14ac:dyDescent="0.2"/>
    <row r="1984" s="2" customFormat="1" x14ac:dyDescent="0.2"/>
    <row r="1985" s="2" customFormat="1" x14ac:dyDescent="0.2"/>
    <row r="1986" s="2" customFormat="1" x14ac:dyDescent="0.2"/>
    <row r="1987" s="2" customFormat="1" x14ac:dyDescent="0.2"/>
    <row r="1988" s="2" customFormat="1" x14ac:dyDescent="0.2"/>
    <row r="1989" s="2" customFormat="1" x14ac:dyDescent="0.2"/>
    <row r="1990" s="2" customFormat="1" x14ac:dyDescent="0.2"/>
    <row r="1991" s="2" customFormat="1" x14ac:dyDescent="0.2"/>
    <row r="1992" s="2" customFormat="1" x14ac:dyDescent="0.2"/>
    <row r="1993" s="2" customFormat="1" x14ac:dyDescent="0.2"/>
    <row r="1994" s="2" customFormat="1" x14ac:dyDescent="0.2"/>
    <row r="1995" s="2" customFormat="1" x14ac:dyDescent="0.2"/>
    <row r="1996" s="2" customFormat="1" x14ac:dyDescent="0.2"/>
    <row r="1997" s="2" customFormat="1" x14ac:dyDescent="0.2"/>
    <row r="1998" s="2" customFormat="1" x14ac:dyDescent="0.2"/>
    <row r="1999" s="2" customFormat="1" x14ac:dyDescent="0.2"/>
    <row r="2000" s="2" customFormat="1" x14ac:dyDescent="0.2"/>
    <row r="2001" s="2" customFormat="1" x14ac:dyDescent="0.2"/>
    <row r="2002" s="2" customFormat="1" x14ac:dyDescent="0.2"/>
    <row r="2003" s="2" customFormat="1" x14ac:dyDescent="0.2"/>
    <row r="2004" s="2" customFormat="1" x14ac:dyDescent="0.2"/>
    <row r="2005" s="2" customFormat="1" x14ac:dyDescent="0.2"/>
    <row r="2006" s="2" customFormat="1" x14ac:dyDescent="0.2"/>
    <row r="2007" s="2" customFormat="1" x14ac:dyDescent="0.2"/>
    <row r="2008" s="2" customFormat="1" x14ac:dyDescent="0.2"/>
    <row r="2009" s="2" customFormat="1" x14ac:dyDescent="0.2"/>
    <row r="2010" s="2" customFormat="1" x14ac:dyDescent="0.2"/>
    <row r="2011" s="2" customFormat="1" x14ac:dyDescent="0.2"/>
    <row r="2012" s="2" customFormat="1" x14ac:dyDescent="0.2"/>
    <row r="2013" s="2" customFormat="1" x14ac:dyDescent="0.2"/>
    <row r="2014" s="2" customFormat="1" x14ac:dyDescent="0.2"/>
    <row r="2015" s="2" customFormat="1" x14ac:dyDescent="0.2"/>
    <row r="2016" s="2" customFormat="1" x14ac:dyDescent="0.2"/>
    <row r="2017" s="2" customFormat="1" x14ac:dyDescent="0.2"/>
    <row r="2018" s="2" customFormat="1" x14ac:dyDescent="0.2"/>
    <row r="2019" s="2" customFormat="1" x14ac:dyDescent="0.2"/>
    <row r="2020" s="2" customFormat="1" x14ac:dyDescent="0.2"/>
    <row r="2021" s="2" customFormat="1" x14ac:dyDescent="0.2"/>
    <row r="2022" s="2" customFormat="1" x14ac:dyDescent="0.2"/>
    <row r="2023" s="2" customFormat="1" x14ac:dyDescent="0.2"/>
    <row r="2024" s="2" customFormat="1" x14ac:dyDescent="0.2"/>
    <row r="2025" s="2" customFormat="1" x14ac:dyDescent="0.2"/>
    <row r="2026" s="2" customFormat="1" x14ac:dyDescent="0.2"/>
    <row r="2027" s="2" customFormat="1" x14ac:dyDescent="0.2"/>
    <row r="2028" s="2" customFormat="1" x14ac:dyDescent="0.2"/>
    <row r="2029" s="2" customFormat="1" x14ac:dyDescent="0.2"/>
    <row r="2030" s="2" customFormat="1" x14ac:dyDescent="0.2"/>
    <row r="2031" s="2" customFormat="1" x14ac:dyDescent="0.2"/>
    <row r="2032" s="2" customFormat="1" x14ac:dyDescent="0.2"/>
    <row r="2033" s="2" customFormat="1" x14ac:dyDescent="0.2"/>
    <row r="2034" s="2" customFormat="1" x14ac:dyDescent="0.2"/>
    <row r="2035" s="2" customFormat="1" x14ac:dyDescent="0.2"/>
    <row r="2036" s="2" customFormat="1" x14ac:dyDescent="0.2"/>
    <row r="2037" s="2" customFormat="1" x14ac:dyDescent="0.2"/>
    <row r="2038" s="2" customFormat="1" x14ac:dyDescent="0.2"/>
    <row r="2039" s="2" customFormat="1" x14ac:dyDescent="0.2"/>
    <row r="2040" s="2" customFormat="1" x14ac:dyDescent="0.2"/>
    <row r="2041" s="2" customFormat="1" x14ac:dyDescent="0.2"/>
    <row r="2042" s="2" customFormat="1" x14ac:dyDescent="0.2"/>
    <row r="2043" s="2" customFormat="1" x14ac:dyDescent="0.2"/>
    <row r="2044" s="2" customFormat="1" x14ac:dyDescent="0.2"/>
    <row r="2045" s="2" customFormat="1" x14ac:dyDescent="0.2"/>
    <row r="2046" s="2" customFormat="1" x14ac:dyDescent="0.2"/>
    <row r="2047" s="2" customFormat="1" x14ac:dyDescent="0.2"/>
    <row r="2048" s="2" customFormat="1" x14ac:dyDescent="0.2"/>
    <row r="2049" s="2" customFormat="1" x14ac:dyDescent="0.2"/>
    <row r="2050" s="2" customFormat="1" x14ac:dyDescent="0.2"/>
    <row r="2051" s="2" customFormat="1" x14ac:dyDescent="0.2"/>
    <row r="2052" s="2" customFormat="1" x14ac:dyDescent="0.2"/>
    <row r="2053" s="2" customFormat="1" x14ac:dyDescent="0.2"/>
    <row r="2054" s="2" customFormat="1" x14ac:dyDescent="0.2"/>
    <row r="2055" s="2" customFormat="1" x14ac:dyDescent="0.2"/>
    <row r="2056" s="2" customFormat="1" x14ac:dyDescent="0.2"/>
    <row r="2057" s="2" customFormat="1" x14ac:dyDescent="0.2"/>
    <row r="2058" s="2" customFormat="1" x14ac:dyDescent="0.2"/>
    <row r="2059" s="2" customFormat="1" x14ac:dyDescent="0.2"/>
    <row r="2060" s="2" customFormat="1" x14ac:dyDescent="0.2"/>
    <row r="2061" s="2" customFormat="1" x14ac:dyDescent="0.2"/>
    <row r="2062" s="2" customFormat="1" x14ac:dyDescent="0.2"/>
    <row r="2063" s="2" customFormat="1" x14ac:dyDescent="0.2"/>
    <row r="2064" s="2" customFormat="1" x14ac:dyDescent="0.2"/>
    <row r="2065" s="2" customFormat="1" x14ac:dyDescent="0.2"/>
    <row r="2066" s="2" customFormat="1" x14ac:dyDescent="0.2"/>
    <row r="2067" s="2" customFormat="1" x14ac:dyDescent="0.2"/>
    <row r="2068" s="2" customFormat="1" x14ac:dyDescent="0.2"/>
    <row r="2069" s="2" customFormat="1" x14ac:dyDescent="0.2"/>
    <row r="2070" s="2" customFormat="1" x14ac:dyDescent="0.2"/>
    <row r="2071" s="2" customFormat="1" x14ac:dyDescent="0.2"/>
    <row r="2072" s="2" customFormat="1" x14ac:dyDescent="0.2"/>
    <row r="2073" s="2" customFormat="1" x14ac:dyDescent="0.2"/>
    <row r="2074" s="2" customFormat="1" x14ac:dyDescent="0.2"/>
    <row r="2075" s="2" customFormat="1" x14ac:dyDescent="0.2"/>
    <row r="2076" s="2" customFormat="1" x14ac:dyDescent="0.2"/>
    <row r="2077" s="2" customFormat="1" x14ac:dyDescent="0.2"/>
    <row r="2078" s="2" customFormat="1" x14ac:dyDescent="0.2"/>
    <row r="2079" s="2" customFormat="1" x14ac:dyDescent="0.2"/>
    <row r="2080" s="2" customFormat="1" x14ac:dyDescent="0.2"/>
    <row r="2081" s="2" customFormat="1" x14ac:dyDescent="0.2"/>
    <row r="2082" s="2" customFormat="1" x14ac:dyDescent="0.2"/>
    <row r="2083" s="2" customFormat="1" x14ac:dyDescent="0.2"/>
    <row r="2084" s="2" customFormat="1" x14ac:dyDescent="0.2"/>
    <row r="2085" s="2" customFormat="1" x14ac:dyDescent="0.2"/>
    <row r="2086" s="2" customFormat="1" x14ac:dyDescent="0.2"/>
    <row r="2087" s="2" customFormat="1" x14ac:dyDescent="0.2"/>
    <row r="2088" s="2" customFormat="1" x14ac:dyDescent="0.2"/>
    <row r="2089" s="2" customFormat="1" x14ac:dyDescent="0.2"/>
    <row r="2090" s="2" customFormat="1" x14ac:dyDescent="0.2"/>
    <row r="2091" s="2" customFormat="1" x14ac:dyDescent="0.2"/>
    <row r="2092" s="2" customFormat="1" x14ac:dyDescent="0.2"/>
    <row r="2093" s="2" customFormat="1" x14ac:dyDescent="0.2"/>
    <row r="2094" s="2" customFormat="1" x14ac:dyDescent="0.2"/>
    <row r="2095" s="2" customFormat="1" x14ac:dyDescent="0.2"/>
    <row r="2096" s="2" customFormat="1" x14ac:dyDescent="0.2"/>
    <row r="2097" s="2" customFormat="1" x14ac:dyDescent="0.2"/>
    <row r="2098" s="2" customFormat="1" x14ac:dyDescent="0.2"/>
    <row r="2099" s="2" customFormat="1" x14ac:dyDescent="0.2"/>
    <row r="2100" s="2" customFormat="1" x14ac:dyDescent="0.2"/>
    <row r="2101" s="2" customFormat="1" x14ac:dyDescent="0.2"/>
    <row r="2102" s="2" customFormat="1" x14ac:dyDescent="0.2"/>
    <row r="2103" s="2" customFormat="1" x14ac:dyDescent="0.2"/>
    <row r="2104" s="2" customFormat="1" x14ac:dyDescent="0.2"/>
    <row r="2105" s="2" customFormat="1" x14ac:dyDescent="0.2"/>
    <row r="2106" s="2" customFormat="1" x14ac:dyDescent="0.2"/>
    <row r="2107" s="2" customFormat="1" x14ac:dyDescent="0.2"/>
    <row r="2108" s="2" customFormat="1" x14ac:dyDescent="0.2"/>
    <row r="2109" s="2" customFormat="1" x14ac:dyDescent="0.2"/>
    <row r="2110" s="2" customFormat="1" x14ac:dyDescent="0.2"/>
    <row r="2111" s="2" customFormat="1" x14ac:dyDescent="0.2"/>
    <row r="2112" s="2" customFormat="1" x14ac:dyDescent="0.2"/>
    <row r="2113" s="2" customFormat="1" x14ac:dyDescent="0.2"/>
    <row r="2114" s="2" customFormat="1" x14ac:dyDescent="0.2"/>
    <row r="2115" s="2" customFormat="1" x14ac:dyDescent="0.2"/>
    <row r="2116" s="2" customFormat="1" x14ac:dyDescent="0.2"/>
    <row r="2117" s="2" customFormat="1" x14ac:dyDescent="0.2"/>
    <row r="2118" s="2" customFormat="1" x14ac:dyDescent="0.2"/>
    <row r="2119" s="2" customFormat="1" x14ac:dyDescent="0.2"/>
    <row r="2120" s="2" customFormat="1" x14ac:dyDescent="0.2"/>
    <row r="2121" s="2" customFormat="1" x14ac:dyDescent="0.2"/>
    <row r="2122" s="2" customFormat="1" x14ac:dyDescent="0.2"/>
    <row r="2123" s="2" customFormat="1" x14ac:dyDescent="0.2"/>
    <row r="2124" s="2" customFormat="1" x14ac:dyDescent="0.2"/>
    <row r="2125" s="2" customFormat="1" x14ac:dyDescent="0.2"/>
    <row r="2126" s="2" customFormat="1" x14ac:dyDescent="0.2"/>
    <row r="2127" s="2" customFormat="1" x14ac:dyDescent="0.2"/>
    <row r="2128" s="2" customFormat="1" x14ac:dyDescent="0.2"/>
    <row r="2129" s="2" customFormat="1" x14ac:dyDescent="0.2"/>
    <row r="2130" s="2" customFormat="1" x14ac:dyDescent="0.2"/>
    <row r="2131" s="2" customFormat="1" x14ac:dyDescent="0.2"/>
    <row r="2132" s="2" customFormat="1" x14ac:dyDescent="0.2"/>
    <row r="2133" s="2" customFormat="1" x14ac:dyDescent="0.2"/>
    <row r="2134" s="2" customFormat="1" x14ac:dyDescent="0.2"/>
    <row r="2135" s="2" customFormat="1" x14ac:dyDescent="0.2"/>
    <row r="2136" s="2" customFormat="1" x14ac:dyDescent="0.2"/>
    <row r="2137" s="2" customFormat="1" x14ac:dyDescent="0.2"/>
    <row r="2138" s="2" customFormat="1" x14ac:dyDescent="0.2"/>
    <row r="2139" s="2" customFormat="1" x14ac:dyDescent="0.2"/>
    <row r="2140" s="2" customFormat="1" x14ac:dyDescent="0.2"/>
    <row r="2141" s="2" customFormat="1" x14ac:dyDescent="0.2"/>
    <row r="2142" s="2" customFormat="1" x14ac:dyDescent="0.2"/>
    <row r="2143" s="2" customFormat="1" x14ac:dyDescent="0.2"/>
    <row r="2144" s="2" customFormat="1" x14ac:dyDescent="0.2"/>
    <row r="2145" s="2" customFormat="1" x14ac:dyDescent="0.2"/>
    <row r="2146" s="2" customFormat="1" x14ac:dyDescent="0.2"/>
    <row r="2147" s="2" customFormat="1" x14ac:dyDescent="0.2"/>
    <row r="2148" s="2" customFormat="1" x14ac:dyDescent="0.2"/>
    <row r="2149" s="2" customFormat="1" x14ac:dyDescent="0.2"/>
    <row r="2150" s="2" customFormat="1" x14ac:dyDescent="0.2"/>
    <row r="2151" s="2" customFormat="1" x14ac:dyDescent="0.2"/>
    <row r="2152" s="2" customFormat="1" x14ac:dyDescent="0.2"/>
    <row r="2153" s="2" customFormat="1" x14ac:dyDescent="0.2"/>
    <row r="2154" s="2" customFormat="1" x14ac:dyDescent="0.2"/>
    <row r="2155" s="2" customFormat="1" x14ac:dyDescent="0.2"/>
    <row r="2156" s="2" customFormat="1" x14ac:dyDescent="0.2"/>
    <row r="2157" s="2" customFormat="1" x14ac:dyDescent="0.2"/>
    <row r="2158" s="2" customFormat="1" x14ac:dyDescent="0.2"/>
    <row r="2159" s="2" customFormat="1" x14ac:dyDescent="0.2"/>
    <row r="2160" s="2" customFormat="1" x14ac:dyDescent="0.2"/>
    <row r="2161" s="2" customFormat="1" x14ac:dyDescent="0.2"/>
    <row r="2162" s="2" customFormat="1" x14ac:dyDescent="0.2"/>
    <row r="2163" s="2" customFormat="1" x14ac:dyDescent="0.2"/>
    <row r="2164" s="2" customFormat="1" x14ac:dyDescent="0.2"/>
    <row r="2165" s="2" customFormat="1" x14ac:dyDescent="0.2"/>
    <row r="2166" s="2" customFormat="1" x14ac:dyDescent="0.2"/>
    <row r="2167" s="2" customFormat="1" x14ac:dyDescent="0.2"/>
    <row r="2168" s="2" customFormat="1" x14ac:dyDescent="0.2"/>
    <row r="2169" s="2" customFormat="1" x14ac:dyDescent="0.2"/>
    <row r="2170" s="2" customFormat="1" x14ac:dyDescent="0.2"/>
    <row r="2171" s="2" customFormat="1" x14ac:dyDescent="0.2"/>
    <row r="2172" s="2" customFormat="1" x14ac:dyDescent="0.2"/>
    <row r="2173" s="2" customFormat="1" x14ac:dyDescent="0.2"/>
    <row r="2174" s="2" customFormat="1" x14ac:dyDescent="0.2"/>
    <row r="2175" s="2" customFormat="1" x14ac:dyDescent="0.2"/>
    <row r="2176" s="2" customFormat="1" x14ac:dyDescent="0.2"/>
    <row r="2177" s="2" customFormat="1" x14ac:dyDescent="0.2"/>
    <row r="2178" s="2" customFormat="1" x14ac:dyDescent="0.2"/>
    <row r="2179" s="2" customFormat="1" x14ac:dyDescent="0.2"/>
    <row r="2180" s="2" customFormat="1" x14ac:dyDescent="0.2"/>
    <row r="2181" s="2" customFormat="1" x14ac:dyDescent="0.2"/>
    <row r="2182" s="2" customFormat="1" x14ac:dyDescent="0.2"/>
    <row r="2183" s="2" customFormat="1" x14ac:dyDescent="0.2"/>
    <row r="2184" s="2" customFormat="1" x14ac:dyDescent="0.2"/>
    <row r="2185" s="2" customFormat="1" x14ac:dyDescent="0.2"/>
    <row r="2186" s="2" customFormat="1" x14ac:dyDescent="0.2"/>
    <row r="2187" s="2" customFormat="1" x14ac:dyDescent="0.2"/>
    <row r="2188" s="2" customFormat="1" x14ac:dyDescent="0.2"/>
    <row r="2189" s="2" customFormat="1" x14ac:dyDescent="0.2"/>
    <row r="2190" s="2" customFormat="1" x14ac:dyDescent="0.2"/>
    <row r="2191" s="2" customFormat="1" x14ac:dyDescent="0.2"/>
    <row r="2192" s="2" customFormat="1" x14ac:dyDescent="0.2"/>
    <row r="2193" s="2" customFormat="1" x14ac:dyDescent="0.2"/>
    <row r="2194" s="2" customFormat="1" x14ac:dyDescent="0.2"/>
    <row r="2195" s="2" customFormat="1" x14ac:dyDescent="0.2"/>
    <row r="2196" s="2" customFormat="1" x14ac:dyDescent="0.2"/>
    <row r="2197" s="2" customFormat="1" x14ac:dyDescent="0.2"/>
    <row r="2198" s="2" customFormat="1" x14ac:dyDescent="0.2"/>
    <row r="2199" s="2" customFormat="1" x14ac:dyDescent="0.2"/>
    <row r="2200" s="2" customFormat="1" x14ac:dyDescent="0.2"/>
    <row r="2201" s="2" customFormat="1" x14ac:dyDescent="0.2"/>
    <row r="2202" s="2" customFormat="1" x14ac:dyDescent="0.2"/>
    <row r="2203" s="2" customFormat="1" x14ac:dyDescent="0.2"/>
    <row r="2204" s="2" customFormat="1" x14ac:dyDescent="0.2"/>
    <row r="2205" s="2" customFormat="1" x14ac:dyDescent="0.2"/>
    <row r="2206" s="2" customFormat="1" x14ac:dyDescent="0.2"/>
    <row r="2207" s="2" customFormat="1" x14ac:dyDescent="0.2"/>
    <row r="2208" s="2" customFormat="1" x14ac:dyDescent="0.2"/>
    <row r="2209" s="2" customFormat="1" x14ac:dyDescent="0.2"/>
    <row r="2210" s="2" customFormat="1" x14ac:dyDescent="0.2"/>
    <row r="2211" s="2" customFormat="1" x14ac:dyDescent="0.2"/>
    <row r="2212" s="2" customFormat="1" x14ac:dyDescent="0.2"/>
    <row r="2213" s="2" customFormat="1" x14ac:dyDescent="0.2"/>
    <row r="2214" s="2" customFormat="1" x14ac:dyDescent="0.2"/>
    <row r="2215" s="2" customFormat="1" x14ac:dyDescent="0.2"/>
    <row r="2216" s="2" customFormat="1" x14ac:dyDescent="0.2"/>
    <row r="2217" s="2" customFormat="1" x14ac:dyDescent="0.2"/>
    <row r="2218" s="2" customFormat="1" x14ac:dyDescent="0.2"/>
    <row r="2219" s="2" customFormat="1" x14ac:dyDescent="0.2"/>
    <row r="2220" s="2" customFormat="1" x14ac:dyDescent="0.2"/>
    <row r="2221" s="2" customFormat="1" x14ac:dyDescent="0.2"/>
    <row r="2222" s="2" customFormat="1" x14ac:dyDescent="0.2"/>
    <row r="2223" s="2" customFormat="1" x14ac:dyDescent="0.2"/>
    <row r="2224" s="2" customFormat="1" x14ac:dyDescent="0.2"/>
    <row r="2225" s="2" customFormat="1" x14ac:dyDescent="0.2"/>
    <row r="2226" s="2" customFormat="1" x14ac:dyDescent="0.2"/>
    <row r="2227" s="2" customFormat="1" x14ac:dyDescent="0.2"/>
    <row r="2228" s="2" customFormat="1" x14ac:dyDescent="0.2"/>
    <row r="2229" s="2" customFormat="1" x14ac:dyDescent="0.2"/>
    <row r="2230" s="2" customFormat="1" x14ac:dyDescent="0.2"/>
    <row r="2231" s="2" customFormat="1" x14ac:dyDescent="0.2"/>
    <row r="2232" s="2" customFormat="1" x14ac:dyDescent="0.2"/>
    <row r="2233" s="2" customFormat="1" x14ac:dyDescent="0.2"/>
    <row r="2234" s="2" customFormat="1" x14ac:dyDescent="0.2"/>
    <row r="2235" s="2" customFormat="1" x14ac:dyDescent="0.2"/>
    <row r="2236" s="2" customFormat="1" x14ac:dyDescent="0.2"/>
    <row r="2237" s="2" customFormat="1" x14ac:dyDescent="0.2"/>
    <row r="2238" s="2" customFormat="1" x14ac:dyDescent="0.2"/>
    <row r="2239" s="2" customFormat="1" x14ac:dyDescent="0.2"/>
    <row r="2240" s="2" customFormat="1" x14ac:dyDescent="0.2"/>
    <row r="2241" s="2" customFormat="1" x14ac:dyDescent="0.2"/>
    <row r="2242" s="2" customFormat="1" x14ac:dyDescent="0.2"/>
    <row r="2243" s="2" customFormat="1" x14ac:dyDescent="0.2"/>
    <row r="2244" s="2" customFormat="1" x14ac:dyDescent="0.2"/>
    <row r="2245" s="2" customFormat="1" x14ac:dyDescent="0.2"/>
    <row r="2246" s="2" customFormat="1" x14ac:dyDescent="0.2"/>
    <row r="2247" s="2" customFormat="1" x14ac:dyDescent="0.2"/>
    <row r="2248" s="2" customFormat="1" x14ac:dyDescent="0.2"/>
    <row r="2249" s="2" customFormat="1" x14ac:dyDescent="0.2"/>
    <row r="2250" s="2" customFormat="1" x14ac:dyDescent="0.2"/>
    <row r="2251" s="2" customFormat="1" x14ac:dyDescent="0.2"/>
    <row r="2252" s="2" customFormat="1" x14ac:dyDescent="0.2"/>
    <row r="2253" s="2" customFormat="1" x14ac:dyDescent="0.2"/>
    <row r="2254" s="2" customFormat="1" x14ac:dyDescent="0.2"/>
    <row r="2255" s="2" customFormat="1" x14ac:dyDescent="0.2"/>
    <row r="2256" s="2" customFormat="1" x14ac:dyDescent="0.2"/>
    <row r="2257" s="2" customFormat="1" x14ac:dyDescent="0.2"/>
    <row r="2258" s="2" customFormat="1" x14ac:dyDescent="0.2"/>
    <row r="2259" s="2" customFormat="1" x14ac:dyDescent="0.2"/>
    <row r="2260" s="2" customFormat="1" x14ac:dyDescent="0.2"/>
    <row r="2261" s="2" customFormat="1" x14ac:dyDescent="0.2"/>
    <row r="2262" s="2" customFormat="1" x14ac:dyDescent="0.2"/>
    <row r="2263" s="2" customFormat="1" x14ac:dyDescent="0.2"/>
    <row r="2264" s="2" customFormat="1" x14ac:dyDescent="0.2"/>
    <row r="2265" s="2" customFormat="1" x14ac:dyDescent="0.2"/>
    <row r="2266" s="2" customFormat="1" x14ac:dyDescent="0.2"/>
    <row r="2267" s="2" customFormat="1" x14ac:dyDescent="0.2"/>
    <row r="2268" s="2" customFormat="1" x14ac:dyDescent="0.2"/>
    <row r="2269" s="2" customFormat="1" x14ac:dyDescent="0.2"/>
    <row r="2270" s="2" customFormat="1" x14ac:dyDescent="0.2"/>
    <row r="2271" s="2" customFormat="1" x14ac:dyDescent="0.2"/>
    <row r="2272" s="2" customFormat="1" x14ac:dyDescent="0.2"/>
    <row r="2273" s="2" customFormat="1" x14ac:dyDescent="0.2"/>
    <row r="2274" s="2" customFormat="1" x14ac:dyDescent="0.2"/>
    <row r="2275" s="2" customFormat="1" x14ac:dyDescent="0.2"/>
    <row r="2276" s="2" customFormat="1" x14ac:dyDescent="0.2"/>
    <row r="2277" s="2" customFormat="1" x14ac:dyDescent="0.2"/>
    <row r="2278" s="2" customFormat="1" x14ac:dyDescent="0.2"/>
    <row r="2279" s="2" customFormat="1" x14ac:dyDescent="0.2"/>
    <row r="2280" s="2" customFormat="1" x14ac:dyDescent="0.2"/>
    <row r="2281" s="2" customFormat="1" x14ac:dyDescent="0.2"/>
    <row r="2282" s="2" customFormat="1" x14ac:dyDescent="0.2"/>
    <row r="2283" s="2" customFormat="1" x14ac:dyDescent="0.2"/>
    <row r="2284" s="2" customFormat="1" x14ac:dyDescent="0.2"/>
    <row r="2285" s="2" customFormat="1" x14ac:dyDescent="0.2"/>
    <row r="2286" s="2" customFormat="1" x14ac:dyDescent="0.2"/>
    <row r="2287" s="2" customFormat="1" x14ac:dyDescent="0.2"/>
    <row r="2288" s="2" customFormat="1" x14ac:dyDescent="0.2"/>
    <row r="2289" s="2" customFormat="1" x14ac:dyDescent="0.2"/>
    <row r="2290" s="2" customFormat="1" x14ac:dyDescent="0.2"/>
    <row r="2291" s="2" customFormat="1" x14ac:dyDescent="0.2"/>
    <row r="2292" s="2" customFormat="1" x14ac:dyDescent="0.2"/>
    <row r="2293" s="2" customFormat="1" x14ac:dyDescent="0.2"/>
    <row r="2294" s="2" customFormat="1" x14ac:dyDescent="0.2"/>
    <row r="2295" s="2" customFormat="1" x14ac:dyDescent="0.2"/>
    <row r="2296" s="2" customFormat="1" x14ac:dyDescent="0.2"/>
    <row r="2297" s="2" customFormat="1" x14ac:dyDescent="0.2"/>
    <row r="2298" s="2" customFormat="1" x14ac:dyDescent="0.2"/>
    <row r="2299" s="2" customFormat="1" x14ac:dyDescent="0.2"/>
    <row r="2300" s="2" customFormat="1" x14ac:dyDescent="0.2"/>
    <row r="2301" s="2" customFormat="1" x14ac:dyDescent="0.2"/>
    <row r="2302" s="2" customFormat="1" x14ac:dyDescent="0.2"/>
    <row r="2303" s="2" customFormat="1" x14ac:dyDescent="0.2"/>
    <row r="2304" s="2" customFormat="1" x14ac:dyDescent="0.2"/>
    <row r="2305" s="2" customFormat="1" x14ac:dyDescent="0.2"/>
    <row r="2306" s="2" customFormat="1" x14ac:dyDescent="0.2"/>
    <row r="2307" s="2" customFormat="1" x14ac:dyDescent="0.2"/>
    <row r="2308" s="2" customFormat="1" x14ac:dyDescent="0.2"/>
    <row r="2309" s="2" customFormat="1" x14ac:dyDescent="0.2"/>
    <row r="2310" s="2" customFormat="1" x14ac:dyDescent="0.2"/>
    <row r="2311" s="2" customFormat="1" x14ac:dyDescent="0.2"/>
    <row r="2312" s="2" customFormat="1" x14ac:dyDescent="0.2"/>
    <row r="2313" s="2" customFormat="1" x14ac:dyDescent="0.2"/>
    <row r="2314" s="2" customFormat="1" x14ac:dyDescent="0.2"/>
    <row r="2315" s="2" customFormat="1" x14ac:dyDescent="0.2"/>
    <row r="2316" s="2" customFormat="1" x14ac:dyDescent="0.2"/>
    <row r="2317" s="2" customFormat="1" x14ac:dyDescent="0.2"/>
    <row r="2318" s="2" customFormat="1" x14ac:dyDescent="0.2"/>
    <row r="2319" s="2" customFormat="1" x14ac:dyDescent="0.2"/>
    <row r="2320" s="2" customFormat="1" x14ac:dyDescent="0.2"/>
    <row r="2321" s="2" customFormat="1" x14ac:dyDescent="0.2"/>
    <row r="2322" s="2" customFormat="1" x14ac:dyDescent="0.2"/>
    <row r="2323" s="2" customFormat="1" x14ac:dyDescent="0.2"/>
    <row r="2324" s="2" customFormat="1" x14ac:dyDescent="0.2"/>
    <row r="2325" s="2" customFormat="1" x14ac:dyDescent="0.2"/>
    <row r="2326" s="2" customFormat="1" x14ac:dyDescent="0.2"/>
    <row r="2327" s="2" customFormat="1" x14ac:dyDescent="0.2"/>
    <row r="2328" s="2" customFormat="1" x14ac:dyDescent="0.2"/>
    <row r="2329" s="2" customFormat="1" x14ac:dyDescent="0.2"/>
    <row r="2330" s="2" customFormat="1" x14ac:dyDescent="0.2"/>
    <row r="2331" s="2" customFormat="1" x14ac:dyDescent="0.2"/>
    <row r="2332" s="2" customFormat="1" x14ac:dyDescent="0.2"/>
    <row r="2333" s="2" customFormat="1" x14ac:dyDescent="0.2"/>
    <row r="2334" s="2" customFormat="1" x14ac:dyDescent="0.2"/>
    <row r="2335" s="2" customFormat="1" x14ac:dyDescent="0.2"/>
    <row r="2336" s="2" customFormat="1" x14ac:dyDescent="0.2"/>
    <row r="2337" s="2" customFormat="1" x14ac:dyDescent="0.2"/>
    <row r="2338" s="2" customFormat="1" x14ac:dyDescent="0.2"/>
    <row r="2339" s="2" customFormat="1" x14ac:dyDescent="0.2"/>
    <row r="2340" s="2" customFormat="1" x14ac:dyDescent="0.2"/>
    <row r="2341" s="2" customFormat="1" x14ac:dyDescent="0.2"/>
    <row r="2342" s="2" customFormat="1" x14ac:dyDescent="0.2"/>
    <row r="2343" s="2" customFormat="1" x14ac:dyDescent="0.2"/>
    <row r="2344" s="2" customFormat="1" x14ac:dyDescent="0.2"/>
    <row r="2345" s="2" customFormat="1" x14ac:dyDescent="0.2"/>
    <row r="2346" s="2" customFormat="1" x14ac:dyDescent="0.2"/>
    <row r="2347" s="2" customFormat="1" x14ac:dyDescent="0.2"/>
    <row r="2348" s="2" customFormat="1" x14ac:dyDescent="0.2"/>
    <row r="2349" s="2" customFormat="1" x14ac:dyDescent="0.2"/>
    <row r="2350" s="2" customFormat="1" x14ac:dyDescent="0.2"/>
    <row r="2351" s="2" customFormat="1" x14ac:dyDescent="0.2"/>
    <row r="2352" s="2" customFormat="1" x14ac:dyDescent="0.2"/>
    <row r="2353" s="2" customFormat="1" x14ac:dyDescent="0.2"/>
    <row r="2354" s="2" customFormat="1" x14ac:dyDescent="0.2"/>
    <row r="2355" s="2" customFormat="1" x14ac:dyDescent="0.2"/>
    <row r="2356" s="2" customFormat="1" x14ac:dyDescent="0.2"/>
    <row r="2357" s="2" customFormat="1" x14ac:dyDescent="0.2"/>
    <row r="2358" s="2" customFormat="1" x14ac:dyDescent="0.2"/>
    <row r="2359" s="2" customFormat="1" x14ac:dyDescent="0.2"/>
    <row r="2360" s="2" customFormat="1" x14ac:dyDescent="0.2"/>
    <row r="2361" s="2" customFormat="1" x14ac:dyDescent="0.2"/>
    <row r="2362" s="2" customFormat="1" x14ac:dyDescent="0.2"/>
    <row r="2363" s="2" customFormat="1" x14ac:dyDescent="0.2"/>
    <row r="2364" s="2" customFormat="1" x14ac:dyDescent="0.2"/>
    <row r="2365" s="2" customFormat="1" x14ac:dyDescent="0.2"/>
    <row r="2366" s="2" customFormat="1" x14ac:dyDescent="0.2"/>
    <row r="2367" s="2" customFormat="1" x14ac:dyDescent="0.2"/>
    <row r="2368" s="2" customFormat="1" x14ac:dyDescent="0.2"/>
    <row r="2369" s="2" customFormat="1" x14ac:dyDescent="0.2"/>
    <row r="2370" s="2" customFormat="1" x14ac:dyDescent="0.2"/>
    <row r="2371" s="2" customFormat="1" x14ac:dyDescent="0.2"/>
    <row r="2372" s="2" customFormat="1" x14ac:dyDescent="0.2"/>
    <row r="2373" s="2" customFormat="1" x14ac:dyDescent="0.2"/>
    <row r="2374" s="2" customFormat="1" x14ac:dyDescent="0.2"/>
    <row r="2375" s="2" customFormat="1" x14ac:dyDescent="0.2"/>
    <row r="2376" s="2" customFormat="1" x14ac:dyDescent="0.2"/>
    <row r="2377" s="2" customFormat="1" x14ac:dyDescent="0.2"/>
    <row r="2378" s="2" customFormat="1" x14ac:dyDescent="0.2"/>
    <row r="2379" s="2" customFormat="1" x14ac:dyDescent="0.2"/>
    <row r="2380" s="2" customFormat="1" x14ac:dyDescent="0.2"/>
    <row r="2381" s="2" customFormat="1" x14ac:dyDescent="0.2"/>
    <row r="2382" s="2" customFormat="1" x14ac:dyDescent="0.2"/>
    <row r="2383" s="2" customFormat="1" x14ac:dyDescent="0.2"/>
    <row r="2384" s="2" customFormat="1" x14ac:dyDescent="0.2"/>
    <row r="2385" s="2" customFormat="1" x14ac:dyDescent="0.2"/>
    <row r="2386" s="2" customFormat="1" x14ac:dyDescent="0.2"/>
    <row r="2387" s="2" customFormat="1" x14ac:dyDescent="0.2"/>
    <row r="2388" s="2" customFormat="1" x14ac:dyDescent="0.2"/>
    <row r="2389" s="2" customFormat="1" x14ac:dyDescent="0.2"/>
    <row r="2390" s="2" customFormat="1" x14ac:dyDescent="0.2"/>
    <row r="2391" s="2" customFormat="1" x14ac:dyDescent="0.2"/>
    <row r="2392" s="2" customFormat="1" x14ac:dyDescent="0.2"/>
    <row r="2393" s="2" customFormat="1" x14ac:dyDescent="0.2"/>
    <row r="2394" s="2" customFormat="1" x14ac:dyDescent="0.2"/>
    <row r="2395" s="2" customFormat="1" x14ac:dyDescent="0.2"/>
    <row r="2396" s="2" customFormat="1" x14ac:dyDescent="0.2"/>
    <row r="2397" s="2" customFormat="1" x14ac:dyDescent="0.2"/>
    <row r="2398" s="2" customFormat="1" x14ac:dyDescent="0.2"/>
    <row r="2399" s="2" customFormat="1" x14ac:dyDescent="0.2"/>
    <row r="2400" s="2" customFormat="1" x14ac:dyDescent="0.2"/>
    <row r="2401" s="2" customFormat="1" x14ac:dyDescent="0.2"/>
    <row r="2402" s="2" customFormat="1" x14ac:dyDescent="0.2"/>
    <row r="2403" s="2" customFormat="1" x14ac:dyDescent="0.2"/>
    <row r="2404" s="2" customFormat="1" x14ac:dyDescent="0.2"/>
    <row r="2405" s="2" customFormat="1" x14ac:dyDescent="0.2"/>
    <row r="2406" s="2" customFormat="1" x14ac:dyDescent="0.2"/>
    <row r="2407" s="2" customFormat="1" x14ac:dyDescent="0.2"/>
    <row r="2408" s="2" customFormat="1" x14ac:dyDescent="0.2"/>
    <row r="2409" s="2" customFormat="1" x14ac:dyDescent="0.2"/>
    <row r="2410" s="2" customFormat="1" x14ac:dyDescent="0.2"/>
    <row r="2411" s="2" customFormat="1" x14ac:dyDescent="0.2"/>
    <row r="2412" s="2" customFormat="1" x14ac:dyDescent="0.2"/>
    <row r="2413" s="2" customFormat="1" x14ac:dyDescent="0.2"/>
    <row r="2414" s="2" customFormat="1" x14ac:dyDescent="0.2"/>
    <row r="2415" s="2" customFormat="1" x14ac:dyDescent="0.2"/>
    <row r="2416" s="2" customFormat="1" x14ac:dyDescent="0.2"/>
    <row r="2417" s="2" customFormat="1" x14ac:dyDescent="0.2"/>
    <row r="2418" s="2" customFormat="1" x14ac:dyDescent="0.2"/>
    <row r="2419" s="2" customFormat="1" x14ac:dyDescent="0.2"/>
    <row r="2420" s="2" customFormat="1" x14ac:dyDescent="0.2"/>
    <row r="2421" s="2" customFormat="1" x14ac:dyDescent="0.2"/>
    <row r="2422" s="2" customFormat="1" x14ac:dyDescent="0.2"/>
    <row r="2423" s="2" customFormat="1" x14ac:dyDescent="0.2"/>
    <row r="2424" s="2" customFormat="1" x14ac:dyDescent="0.2"/>
    <row r="2425" s="2" customFormat="1" x14ac:dyDescent="0.2"/>
    <row r="2426" s="2" customFormat="1" x14ac:dyDescent="0.2"/>
    <row r="2427" s="2" customFormat="1" x14ac:dyDescent="0.2"/>
    <row r="2428" s="2" customFormat="1" x14ac:dyDescent="0.2"/>
    <row r="2429" s="2" customFormat="1" x14ac:dyDescent="0.2"/>
    <row r="2430" s="2" customFormat="1" x14ac:dyDescent="0.2"/>
    <row r="2431" s="2" customFormat="1" x14ac:dyDescent="0.2"/>
    <row r="2432" s="2" customFormat="1" x14ac:dyDescent="0.2"/>
    <row r="2433" s="2" customFormat="1" x14ac:dyDescent="0.2"/>
    <row r="2434" s="2" customFormat="1" x14ac:dyDescent="0.2"/>
    <row r="2435" s="2" customFormat="1" x14ac:dyDescent="0.2"/>
    <row r="2436" s="2" customFormat="1" x14ac:dyDescent="0.2"/>
    <row r="2437" s="2" customFormat="1" x14ac:dyDescent="0.2"/>
    <row r="2438" s="2" customFormat="1" x14ac:dyDescent="0.2"/>
    <row r="2439" s="2" customFormat="1" x14ac:dyDescent="0.2"/>
    <row r="2440" s="2" customFormat="1" x14ac:dyDescent="0.2"/>
    <row r="2441" s="2" customFormat="1" x14ac:dyDescent="0.2"/>
    <row r="2442" s="2" customFormat="1" x14ac:dyDescent="0.2"/>
    <row r="2443" s="2" customFormat="1" x14ac:dyDescent="0.2"/>
    <row r="2444" s="2" customFormat="1" x14ac:dyDescent="0.2"/>
    <row r="2445" s="2" customFormat="1" x14ac:dyDescent="0.2"/>
    <row r="2446" s="2" customFormat="1" x14ac:dyDescent="0.2"/>
    <row r="2447" s="2" customFormat="1" x14ac:dyDescent="0.2"/>
    <row r="2448" s="2" customFormat="1" x14ac:dyDescent="0.2"/>
    <row r="2449" s="2" customFormat="1" x14ac:dyDescent="0.2"/>
    <row r="2450" s="2" customFormat="1" x14ac:dyDescent="0.2"/>
    <row r="2451" s="2" customFormat="1" x14ac:dyDescent="0.2"/>
    <row r="2452" s="2" customFormat="1" x14ac:dyDescent="0.2"/>
    <row r="2453" s="2" customFormat="1" x14ac:dyDescent="0.2"/>
    <row r="2454" s="2" customFormat="1" x14ac:dyDescent="0.2"/>
    <row r="2455" s="2" customFormat="1" x14ac:dyDescent="0.2"/>
    <row r="2456" s="2" customFormat="1" x14ac:dyDescent="0.2"/>
    <row r="2457" s="2" customFormat="1" x14ac:dyDescent="0.2"/>
    <row r="2458" s="2" customFormat="1" x14ac:dyDescent="0.2"/>
    <row r="2459" s="2" customFormat="1" x14ac:dyDescent="0.2"/>
    <row r="2460" s="2" customFormat="1" x14ac:dyDescent="0.2"/>
    <row r="2461" s="2" customFormat="1" x14ac:dyDescent="0.2"/>
    <row r="2462" s="2" customFormat="1" x14ac:dyDescent="0.2"/>
    <row r="2463" s="2" customFormat="1" x14ac:dyDescent="0.2"/>
    <row r="2464" s="2" customFormat="1" x14ac:dyDescent="0.2"/>
    <row r="2465" s="2" customFormat="1" x14ac:dyDescent="0.2"/>
    <row r="2466" s="2" customFormat="1" x14ac:dyDescent="0.2"/>
    <row r="2467" s="2" customFormat="1" x14ac:dyDescent="0.2"/>
    <row r="2468" s="2" customFormat="1" x14ac:dyDescent="0.2"/>
    <row r="2469" s="2" customFormat="1" x14ac:dyDescent="0.2"/>
    <row r="2470" s="2" customFormat="1" x14ac:dyDescent="0.2"/>
    <row r="2471" s="2" customFormat="1" x14ac:dyDescent="0.2"/>
    <row r="2472" s="2" customFormat="1" x14ac:dyDescent="0.2"/>
    <row r="2473" s="2" customFormat="1" x14ac:dyDescent="0.2"/>
    <row r="2474" s="2" customFormat="1" x14ac:dyDescent="0.2"/>
    <row r="2475" s="2" customFormat="1" x14ac:dyDescent="0.2"/>
    <row r="2476" s="2" customFormat="1" x14ac:dyDescent="0.2"/>
    <row r="2477" s="2" customFormat="1" x14ac:dyDescent="0.2"/>
    <row r="2478" s="2" customFormat="1" x14ac:dyDescent="0.2"/>
    <row r="2479" s="2" customFormat="1" x14ac:dyDescent="0.2"/>
    <row r="2480" s="2" customFormat="1" x14ac:dyDescent="0.2"/>
    <row r="2481" s="2" customFormat="1" x14ac:dyDescent="0.2"/>
    <row r="2482" s="2" customFormat="1" x14ac:dyDescent="0.2"/>
    <row r="2483" s="2" customFormat="1" x14ac:dyDescent="0.2"/>
    <row r="2484" s="2" customFormat="1" x14ac:dyDescent="0.2"/>
    <row r="2485" s="2" customFormat="1" x14ac:dyDescent="0.2"/>
    <row r="2486" s="2" customFormat="1" x14ac:dyDescent="0.2"/>
    <row r="2487" s="2" customFormat="1" x14ac:dyDescent="0.2"/>
    <row r="2488" s="2" customFormat="1" x14ac:dyDescent="0.2"/>
    <row r="2489" s="2" customFormat="1" x14ac:dyDescent="0.2"/>
    <row r="2490" s="2" customFormat="1" x14ac:dyDescent="0.2"/>
    <row r="2491" s="2" customFormat="1" x14ac:dyDescent="0.2"/>
    <row r="2492" s="2" customFormat="1" x14ac:dyDescent="0.2"/>
    <row r="2493" s="2" customFormat="1" x14ac:dyDescent="0.2"/>
    <row r="2494" s="2" customFormat="1" x14ac:dyDescent="0.2"/>
    <row r="2495" s="2" customFormat="1" x14ac:dyDescent="0.2"/>
    <row r="2496" s="2" customFormat="1" x14ac:dyDescent="0.2"/>
    <row r="2497" s="2" customFormat="1" x14ac:dyDescent="0.2"/>
    <row r="2498" s="2" customFormat="1" x14ac:dyDescent="0.2"/>
    <row r="2499" s="2" customFormat="1" x14ac:dyDescent="0.2"/>
    <row r="2500" s="2" customFormat="1" x14ac:dyDescent="0.2"/>
    <row r="2501" s="2" customFormat="1" x14ac:dyDescent="0.2"/>
    <row r="2502" s="2" customFormat="1" x14ac:dyDescent="0.2"/>
    <row r="2503" s="2" customFormat="1" x14ac:dyDescent="0.2"/>
    <row r="2504" s="2" customFormat="1" x14ac:dyDescent="0.2"/>
    <row r="2505" s="2" customFormat="1" x14ac:dyDescent="0.2"/>
    <row r="2506" s="2" customFormat="1" x14ac:dyDescent="0.2"/>
    <row r="2507" s="2" customFormat="1" x14ac:dyDescent="0.2"/>
    <row r="2508" s="2" customFormat="1" x14ac:dyDescent="0.2"/>
    <row r="2509" s="2" customFormat="1" x14ac:dyDescent="0.2"/>
    <row r="2510" s="2" customFormat="1" x14ac:dyDescent="0.2"/>
    <row r="2511" s="2" customFormat="1" x14ac:dyDescent="0.2"/>
    <row r="2512" s="2" customFormat="1" x14ac:dyDescent="0.2"/>
    <row r="2513" s="2" customFormat="1" x14ac:dyDescent="0.2"/>
    <row r="2514" s="2" customFormat="1" x14ac:dyDescent="0.2"/>
    <row r="2515" s="2" customFormat="1" x14ac:dyDescent="0.2"/>
    <row r="2516" s="2" customFormat="1" x14ac:dyDescent="0.2"/>
    <row r="2517" s="2" customFormat="1" x14ac:dyDescent="0.2"/>
    <row r="2518" s="2" customFormat="1" x14ac:dyDescent="0.2"/>
    <row r="2519" s="2" customFormat="1" x14ac:dyDescent="0.2"/>
    <row r="2520" s="2" customFormat="1" x14ac:dyDescent="0.2"/>
    <row r="2521" s="2" customFormat="1" x14ac:dyDescent="0.2"/>
    <row r="2522" s="2" customFormat="1" x14ac:dyDescent="0.2"/>
    <row r="2523" s="2" customFormat="1" x14ac:dyDescent="0.2"/>
    <row r="2524" s="2" customFormat="1" x14ac:dyDescent="0.2"/>
    <row r="2525" s="2" customFormat="1" x14ac:dyDescent="0.2"/>
    <row r="2526" s="2" customFormat="1" x14ac:dyDescent="0.2"/>
    <row r="2527" s="2" customFormat="1" x14ac:dyDescent="0.2"/>
    <row r="2528" s="2" customFormat="1" x14ac:dyDescent="0.2"/>
    <row r="2529" s="2" customFormat="1" x14ac:dyDescent="0.2"/>
    <row r="2530" s="2" customFormat="1" x14ac:dyDescent="0.2"/>
    <row r="2531" s="2" customFormat="1" x14ac:dyDescent="0.2"/>
    <row r="2532" s="2" customFormat="1" x14ac:dyDescent="0.2"/>
    <row r="2533" s="2" customFormat="1" x14ac:dyDescent="0.2"/>
    <row r="2534" s="2" customFormat="1" x14ac:dyDescent="0.2"/>
    <row r="2535" s="2" customFormat="1" x14ac:dyDescent="0.2"/>
    <row r="2536" s="2" customFormat="1" x14ac:dyDescent="0.2"/>
    <row r="2537" s="2" customFormat="1" x14ac:dyDescent="0.2"/>
    <row r="2538" s="2" customFormat="1" x14ac:dyDescent="0.2"/>
    <row r="2539" s="2" customFormat="1" x14ac:dyDescent="0.2"/>
    <row r="2540" s="2" customFormat="1" x14ac:dyDescent="0.2"/>
    <row r="2541" s="2" customFormat="1" x14ac:dyDescent="0.2"/>
    <row r="2542" s="2" customFormat="1" x14ac:dyDescent="0.2"/>
    <row r="2543" s="2" customFormat="1" x14ac:dyDescent="0.2"/>
    <row r="2544" s="2" customFormat="1" x14ac:dyDescent="0.2"/>
    <row r="2545" s="2" customFormat="1" x14ac:dyDescent="0.2"/>
    <row r="2546" s="2" customFormat="1" x14ac:dyDescent="0.2"/>
    <row r="2547" s="2" customFormat="1" x14ac:dyDescent="0.2"/>
    <row r="2548" s="2" customFormat="1" x14ac:dyDescent="0.2"/>
    <row r="2549" s="2" customFormat="1" x14ac:dyDescent="0.2"/>
    <row r="2550" s="2" customFormat="1" x14ac:dyDescent="0.2"/>
    <row r="2551" s="2" customFormat="1" x14ac:dyDescent="0.2"/>
    <row r="2552" s="2" customFormat="1" x14ac:dyDescent="0.2"/>
    <row r="2553" s="2" customFormat="1" x14ac:dyDescent="0.2"/>
    <row r="2554" s="2" customFormat="1" x14ac:dyDescent="0.2"/>
    <row r="2555" s="2" customFormat="1" x14ac:dyDescent="0.2"/>
    <row r="2556" s="2" customFormat="1" x14ac:dyDescent="0.2"/>
    <row r="2557" s="2" customFormat="1" x14ac:dyDescent="0.2"/>
    <row r="2558" s="2" customFormat="1" x14ac:dyDescent="0.2"/>
    <row r="2559" s="2" customFormat="1" x14ac:dyDescent="0.2"/>
    <row r="2560" s="2" customFormat="1" x14ac:dyDescent="0.2"/>
    <row r="2561" s="2" customFormat="1" x14ac:dyDescent="0.2"/>
    <row r="2562" s="2" customFormat="1" x14ac:dyDescent="0.2"/>
    <row r="2563" s="2" customFormat="1" x14ac:dyDescent="0.2"/>
    <row r="2564" s="2" customFormat="1" x14ac:dyDescent="0.2"/>
    <row r="2565" s="2" customFormat="1" x14ac:dyDescent="0.2"/>
    <row r="2566" s="2" customFormat="1" x14ac:dyDescent="0.2"/>
    <row r="2567" s="2" customFormat="1" x14ac:dyDescent="0.2"/>
    <row r="2568" s="2" customFormat="1" x14ac:dyDescent="0.2"/>
    <row r="2569" s="2" customFormat="1" x14ac:dyDescent="0.2"/>
    <row r="2570" s="2" customFormat="1" x14ac:dyDescent="0.2"/>
    <row r="2571" s="2" customFormat="1" x14ac:dyDescent="0.2"/>
    <row r="2572" s="2" customFormat="1" x14ac:dyDescent="0.2"/>
    <row r="2573" s="2" customFormat="1" x14ac:dyDescent="0.2"/>
    <row r="2574" s="2" customFormat="1" x14ac:dyDescent="0.2"/>
    <row r="2575" s="2" customFormat="1" x14ac:dyDescent="0.2"/>
    <row r="2576" s="2" customFormat="1" x14ac:dyDescent="0.2"/>
    <row r="2577" s="2" customFormat="1" x14ac:dyDescent="0.2"/>
    <row r="2578" s="2" customFormat="1" x14ac:dyDescent="0.2"/>
    <row r="2579" s="2" customFormat="1" x14ac:dyDescent="0.2"/>
    <row r="2580" s="2" customFormat="1" x14ac:dyDescent="0.2"/>
    <row r="2581" s="2" customFormat="1" x14ac:dyDescent="0.2"/>
    <row r="2582" s="2" customFormat="1" x14ac:dyDescent="0.2"/>
    <row r="2583" s="2" customFormat="1" x14ac:dyDescent="0.2"/>
    <row r="2584" s="2" customFormat="1" x14ac:dyDescent="0.2"/>
    <row r="2585" s="2" customFormat="1" x14ac:dyDescent="0.2"/>
    <row r="2586" s="2" customFormat="1" x14ac:dyDescent="0.2"/>
    <row r="2587" s="2" customFormat="1" x14ac:dyDescent="0.2"/>
    <row r="2588" s="2" customFormat="1" x14ac:dyDescent="0.2"/>
    <row r="2589" s="2" customFormat="1" x14ac:dyDescent="0.2"/>
    <row r="2590" s="2" customFormat="1" x14ac:dyDescent="0.2"/>
    <row r="2591" s="2" customFormat="1" x14ac:dyDescent="0.2"/>
    <row r="2592" s="2" customFormat="1" x14ac:dyDescent="0.2"/>
    <row r="2593" s="2" customFormat="1" x14ac:dyDescent="0.2"/>
    <row r="2594" s="2" customFormat="1" x14ac:dyDescent="0.2"/>
    <row r="2595" s="2" customFormat="1" x14ac:dyDescent="0.2"/>
    <row r="2596" s="2" customFormat="1" x14ac:dyDescent="0.2"/>
    <row r="2597" s="2" customFormat="1" x14ac:dyDescent="0.2"/>
    <row r="2598" s="2" customFormat="1" x14ac:dyDescent="0.2"/>
    <row r="2599" s="2" customFormat="1" x14ac:dyDescent="0.2"/>
    <row r="2600" s="2" customFormat="1" x14ac:dyDescent="0.2"/>
    <row r="2601" s="2" customFormat="1" x14ac:dyDescent="0.2"/>
    <row r="2602" s="2" customFormat="1" x14ac:dyDescent="0.2"/>
    <row r="2603" s="2" customFormat="1" x14ac:dyDescent="0.2"/>
    <row r="2604" s="2" customFormat="1" x14ac:dyDescent="0.2"/>
    <row r="2605" s="2" customFormat="1" x14ac:dyDescent="0.2"/>
    <row r="2606" s="2" customFormat="1" x14ac:dyDescent="0.2"/>
    <row r="2607" s="2" customFormat="1" x14ac:dyDescent="0.2"/>
    <row r="2608" s="2" customFormat="1" x14ac:dyDescent="0.2"/>
    <row r="2609" s="2" customFormat="1" x14ac:dyDescent="0.2"/>
    <row r="2610" s="2" customFormat="1" x14ac:dyDescent="0.2"/>
    <row r="2611" s="2" customFormat="1" x14ac:dyDescent="0.2"/>
    <row r="2612" s="2" customFormat="1" x14ac:dyDescent="0.2"/>
    <row r="2613" s="2" customFormat="1" x14ac:dyDescent="0.2"/>
    <row r="2614" s="2" customFormat="1" x14ac:dyDescent="0.2"/>
    <row r="2615" s="2" customFormat="1" x14ac:dyDescent="0.2"/>
    <row r="2616" s="2" customFormat="1" x14ac:dyDescent="0.2"/>
    <row r="2617" s="2" customFormat="1" x14ac:dyDescent="0.2"/>
    <row r="2618" s="2" customFormat="1" x14ac:dyDescent="0.2"/>
    <row r="2619" s="2" customFormat="1" x14ac:dyDescent="0.2"/>
    <row r="2620" s="2" customFormat="1" x14ac:dyDescent="0.2"/>
    <row r="2621" s="2" customFormat="1" x14ac:dyDescent="0.2"/>
    <row r="2622" s="2" customFormat="1" x14ac:dyDescent="0.2"/>
    <row r="2623" s="2" customFormat="1" x14ac:dyDescent="0.2"/>
    <row r="2624" s="2" customFormat="1" x14ac:dyDescent="0.2"/>
    <row r="2625" s="2" customFormat="1" x14ac:dyDescent="0.2"/>
    <row r="2626" s="2" customFormat="1" x14ac:dyDescent="0.2"/>
    <row r="2627" s="2" customFormat="1" x14ac:dyDescent="0.2"/>
    <row r="2628" s="2" customFormat="1" x14ac:dyDescent="0.2"/>
    <row r="2629" s="2" customFormat="1" x14ac:dyDescent="0.2"/>
    <row r="2630" s="2" customFormat="1" x14ac:dyDescent="0.2"/>
    <row r="2631" s="2" customFormat="1" x14ac:dyDescent="0.2"/>
    <row r="2632" s="2" customFormat="1" x14ac:dyDescent="0.2"/>
    <row r="2633" s="2" customFormat="1" x14ac:dyDescent="0.2"/>
    <row r="2634" s="2" customFormat="1" x14ac:dyDescent="0.2"/>
    <row r="2635" s="2" customFormat="1" x14ac:dyDescent="0.2"/>
    <row r="2636" s="2" customFormat="1" x14ac:dyDescent="0.2"/>
    <row r="2637" s="2" customFormat="1" x14ac:dyDescent="0.2"/>
    <row r="2638" s="2" customFormat="1" x14ac:dyDescent="0.2"/>
    <row r="2639" s="2" customFormat="1" x14ac:dyDescent="0.2"/>
    <row r="2640" s="2" customFormat="1" x14ac:dyDescent="0.2"/>
    <row r="2641" s="2" customFormat="1" x14ac:dyDescent="0.2"/>
    <row r="2642" s="2" customFormat="1" x14ac:dyDescent="0.2"/>
    <row r="2643" s="2" customFormat="1" x14ac:dyDescent="0.2"/>
    <row r="2644" s="2" customFormat="1" x14ac:dyDescent="0.2"/>
    <row r="2645" s="2" customFormat="1" x14ac:dyDescent="0.2"/>
    <row r="2646" s="2" customFormat="1" x14ac:dyDescent="0.2"/>
    <row r="2647" s="2" customFormat="1" x14ac:dyDescent="0.2"/>
    <row r="2648" s="2" customFormat="1" x14ac:dyDescent="0.2"/>
    <row r="2649" s="2" customFormat="1" x14ac:dyDescent="0.2"/>
    <row r="2650" s="2" customFormat="1" x14ac:dyDescent="0.2"/>
    <row r="2651" s="2" customFormat="1" x14ac:dyDescent="0.2"/>
    <row r="2652" s="2" customFormat="1" x14ac:dyDescent="0.2"/>
    <row r="2653" s="2" customFormat="1" x14ac:dyDescent="0.2"/>
    <row r="2654" s="2" customFormat="1" x14ac:dyDescent="0.2"/>
    <row r="2655" s="2" customFormat="1" x14ac:dyDescent="0.2"/>
    <row r="2656" s="2" customFormat="1" x14ac:dyDescent="0.2"/>
    <row r="2657" s="2" customFormat="1" x14ac:dyDescent="0.2"/>
    <row r="2658" s="2" customFormat="1" x14ac:dyDescent="0.2"/>
    <row r="2659" s="2" customFormat="1" x14ac:dyDescent="0.2"/>
    <row r="2660" s="2" customFormat="1" x14ac:dyDescent="0.2"/>
    <row r="2661" s="2" customFormat="1" x14ac:dyDescent="0.2"/>
    <row r="2662" s="2" customFormat="1" x14ac:dyDescent="0.2"/>
    <row r="2663" s="2" customFormat="1" x14ac:dyDescent="0.2"/>
    <row r="2664" s="2" customFormat="1" x14ac:dyDescent="0.2"/>
    <row r="2665" s="2" customFormat="1" x14ac:dyDescent="0.2"/>
    <row r="2666" s="2" customFormat="1" x14ac:dyDescent="0.2"/>
    <row r="2667" s="2" customFormat="1" x14ac:dyDescent="0.2"/>
    <row r="2668" s="2" customFormat="1" x14ac:dyDescent="0.2"/>
    <row r="2669" s="2" customFormat="1" x14ac:dyDescent="0.2"/>
    <row r="2670" s="2" customFormat="1" x14ac:dyDescent="0.2"/>
    <row r="2671" s="2" customFormat="1" x14ac:dyDescent="0.2"/>
    <row r="2672" s="2" customFormat="1" x14ac:dyDescent="0.2"/>
    <row r="2673" s="2" customFormat="1" x14ac:dyDescent="0.2"/>
    <row r="2674" s="2" customFormat="1" x14ac:dyDescent="0.2"/>
    <row r="2675" s="2" customFormat="1" x14ac:dyDescent="0.2"/>
    <row r="2676" s="2" customFormat="1" x14ac:dyDescent="0.2"/>
    <row r="2677" s="2" customFormat="1" x14ac:dyDescent="0.2"/>
    <row r="2678" s="2" customFormat="1" x14ac:dyDescent="0.2"/>
    <row r="2679" s="2" customFormat="1" x14ac:dyDescent="0.2"/>
    <row r="2680" s="2" customFormat="1" x14ac:dyDescent="0.2"/>
    <row r="2681" s="2" customFormat="1" x14ac:dyDescent="0.2"/>
    <row r="2682" s="2" customFormat="1" x14ac:dyDescent="0.2"/>
    <row r="2683" s="2" customFormat="1" x14ac:dyDescent="0.2"/>
    <row r="2684" s="2" customFormat="1" x14ac:dyDescent="0.2"/>
    <row r="2685" s="2" customFormat="1" x14ac:dyDescent="0.2"/>
    <row r="2686" s="2" customFormat="1" x14ac:dyDescent="0.2"/>
    <row r="2687" s="2" customFormat="1" x14ac:dyDescent="0.2"/>
    <row r="2688" s="2" customFormat="1" x14ac:dyDescent="0.2"/>
    <row r="2689" s="2" customFormat="1" x14ac:dyDescent="0.2"/>
    <row r="2690" s="2" customFormat="1" x14ac:dyDescent="0.2"/>
    <row r="2691" s="2" customFormat="1" x14ac:dyDescent="0.2"/>
    <row r="2692" s="2" customFormat="1" x14ac:dyDescent="0.2"/>
    <row r="2693" s="2" customFormat="1" x14ac:dyDescent="0.2"/>
    <row r="2694" s="2" customFormat="1" x14ac:dyDescent="0.2"/>
    <row r="2695" s="2" customFormat="1" x14ac:dyDescent="0.2"/>
    <row r="2696" s="2" customFormat="1" x14ac:dyDescent="0.2"/>
    <row r="2697" s="2" customFormat="1" x14ac:dyDescent="0.2"/>
    <row r="2698" s="2" customFormat="1" x14ac:dyDescent="0.2"/>
    <row r="2699" s="2" customFormat="1" x14ac:dyDescent="0.2"/>
    <row r="2700" s="2" customFormat="1" x14ac:dyDescent="0.2"/>
    <row r="2701" s="2" customFormat="1" x14ac:dyDescent="0.2"/>
    <row r="2702" s="2" customFormat="1" x14ac:dyDescent="0.2"/>
    <row r="2703" s="2" customFormat="1" x14ac:dyDescent="0.2"/>
    <row r="2704" s="2" customFormat="1" x14ac:dyDescent="0.2"/>
    <row r="2705" s="2" customFormat="1" x14ac:dyDescent="0.2"/>
    <row r="2706" s="2" customFormat="1" x14ac:dyDescent="0.2"/>
    <row r="2707" s="2" customFormat="1" x14ac:dyDescent="0.2"/>
    <row r="2708" s="2" customFormat="1" x14ac:dyDescent="0.2"/>
    <row r="2709" s="2" customFormat="1" x14ac:dyDescent="0.2"/>
    <row r="2710" s="2" customFormat="1" x14ac:dyDescent="0.2"/>
    <row r="2711" s="2" customFormat="1" x14ac:dyDescent="0.2"/>
    <row r="2712" s="2" customFormat="1" x14ac:dyDescent="0.2"/>
    <row r="2713" s="2" customFormat="1" x14ac:dyDescent="0.2"/>
    <row r="2714" s="2" customFormat="1" x14ac:dyDescent="0.2"/>
    <row r="2715" s="2" customFormat="1" x14ac:dyDescent="0.2"/>
    <row r="2716" s="2" customFormat="1" x14ac:dyDescent="0.2"/>
    <row r="2717" s="2" customFormat="1" x14ac:dyDescent="0.2"/>
    <row r="2718" s="2" customFormat="1" x14ac:dyDescent="0.2"/>
    <row r="2719" s="2" customFormat="1" x14ac:dyDescent="0.2"/>
    <row r="2720" s="2" customFormat="1" x14ac:dyDescent="0.2"/>
    <row r="2721" s="2" customFormat="1" x14ac:dyDescent="0.2"/>
    <row r="2722" s="2" customFormat="1" x14ac:dyDescent="0.2"/>
    <row r="2723" s="2" customFormat="1" x14ac:dyDescent="0.2"/>
    <row r="2724" s="2" customFormat="1" x14ac:dyDescent="0.2"/>
    <row r="2725" s="2" customFormat="1" x14ac:dyDescent="0.2"/>
    <row r="2726" s="2" customFormat="1" x14ac:dyDescent="0.2"/>
    <row r="2727" s="2" customFormat="1" x14ac:dyDescent="0.2"/>
    <row r="2728" s="2" customFormat="1" x14ac:dyDescent="0.2"/>
    <row r="2729" s="2" customFormat="1" x14ac:dyDescent="0.2"/>
    <row r="2730" s="2" customFormat="1" x14ac:dyDescent="0.2"/>
    <row r="2731" s="2" customFormat="1" x14ac:dyDescent="0.2"/>
    <row r="2732" s="2" customFormat="1" x14ac:dyDescent="0.2"/>
    <row r="2733" s="2" customFormat="1" x14ac:dyDescent="0.2"/>
    <row r="2734" s="2" customFormat="1" x14ac:dyDescent="0.2"/>
    <row r="2735" s="2" customFormat="1" x14ac:dyDescent="0.2"/>
    <row r="2736" s="2" customFormat="1" x14ac:dyDescent="0.2"/>
    <row r="2737" s="2" customFormat="1" x14ac:dyDescent="0.2"/>
    <row r="2738" s="2" customFormat="1" x14ac:dyDescent="0.2"/>
    <row r="2739" s="2" customFormat="1" x14ac:dyDescent="0.2"/>
    <row r="2740" s="2" customFormat="1" x14ac:dyDescent="0.2"/>
    <row r="2741" s="2" customFormat="1" x14ac:dyDescent="0.2"/>
    <row r="2742" s="2" customFormat="1" x14ac:dyDescent="0.2"/>
    <row r="2743" s="2" customFormat="1" x14ac:dyDescent="0.2"/>
    <row r="2744" s="2" customFormat="1" x14ac:dyDescent="0.2"/>
    <row r="2745" s="2" customFormat="1" x14ac:dyDescent="0.2"/>
    <row r="2746" s="2" customFormat="1" x14ac:dyDescent="0.2"/>
    <row r="2747" s="2" customFormat="1" x14ac:dyDescent="0.2"/>
    <row r="2748" s="2" customFormat="1" x14ac:dyDescent="0.2"/>
    <row r="2749" s="2" customFormat="1" x14ac:dyDescent="0.2"/>
    <row r="2750" s="2" customFormat="1" x14ac:dyDescent="0.2"/>
    <row r="2751" s="2" customFormat="1" x14ac:dyDescent="0.2"/>
    <row r="2752" s="2" customFormat="1" x14ac:dyDescent="0.2"/>
    <row r="2753" s="2" customFormat="1" x14ac:dyDescent="0.2"/>
    <row r="2754" s="2" customFormat="1" x14ac:dyDescent="0.2"/>
    <row r="2755" s="2" customFormat="1" x14ac:dyDescent="0.2"/>
    <row r="2756" s="2" customFormat="1" x14ac:dyDescent="0.2"/>
    <row r="2757" s="2" customFormat="1" x14ac:dyDescent="0.2"/>
    <row r="2758" s="2" customFormat="1" x14ac:dyDescent="0.2"/>
    <row r="2759" s="2" customFormat="1" x14ac:dyDescent="0.2"/>
    <row r="2760" s="2" customFormat="1" x14ac:dyDescent="0.2"/>
    <row r="2761" s="2" customFormat="1" x14ac:dyDescent="0.2"/>
    <row r="2762" s="2" customFormat="1" x14ac:dyDescent="0.2"/>
    <row r="2763" s="2" customFormat="1" x14ac:dyDescent="0.2"/>
    <row r="2764" s="2" customFormat="1" x14ac:dyDescent="0.2"/>
    <row r="2765" s="2" customFormat="1" x14ac:dyDescent="0.2"/>
    <row r="2766" s="2" customFormat="1" x14ac:dyDescent="0.2"/>
    <row r="2767" s="2" customFormat="1" x14ac:dyDescent="0.2"/>
    <row r="2768" s="2" customFormat="1" x14ac:dyDescent="0.2"/>
    <row r="2769" s="2" customFormat="1" x14ac:dyDescent="0.2"/>
    <row r="2770" s="2" customFormat="1" x14ac:dyDescent="0.2"/>
    <row r="2771" s="2" customFormat="1" x14ac:dyDescent="0.2"/>
    <row r="2772" s="2" customFormat="1" x14ac:dyDescent="0.2"/>
    <row r="2773" s="2" customFormat="1" x14ac:dyDescent="0.2"/>
    <row r="2774" s="2" customFormat="1" x14ac:dyDescent="0.2"/>
    <row r="2775" s="2" customFormat="1" x14ac:dyDescent="0.2"/>
    <row r="2776" s="2" customFormat="1" x14ac:dyDescent="0.2"/>
    <row r="2777" s="2" customFormat="1" x14ac:dyDescent="0.2"/>
    <row r="2778" s="2" customFormat="1" x14ac:dyDescent="0.2"/>
    <row r="2779" s="2" customFormat="1" x14ac:dyDescent="0.2"/>
    <row r="2780" s="2" customFormat="1" x14ac:dyDescent="0.2"/>
    <row r="2781" s="2" customFormat="1" x14ac:dyDescent="0.2"/>
    <row r="2782" s="2" customFormat="1" x14ac:dyDescent="0.2"/>
    <row r="2783" s="2" customFormat="1" x14ac:dyDescent="0.2"/>
    <row r="2784" s="2" customFormat="1" x14ac:dyDescent="0.2"/>
    <row r="2785" s="2" customFormat="1" x14ac:dyDescent="0.2"/>
    <row r="2786" s="2" customFormat="1" x14ac:dyDescent="0.2"/>
    <row r="2787" s="2" customFormat="1" x14ac:dyDescent="0.2"/>
    <row r="2788" s="2" customFormat="1" x14ac:dyDescent="0.2"/>
    <row r="2789" s="2" customFormat="1" x14ac:dyDescent="0.2"/>
    <row r="2790" s="2" customFormat="1" x14ac:dyDescent="0.2"/>
    <row r="2791" s="2" customFormat="1" x14ac:dyDescent="0.2"/>
    <row r="2792" s="2" customFormat="1" x14ac:dyDescent="0.2"/>
    <row r="2793" s="2" customFormat="1" x14ac:dyDescent="0.2"/>
    <row r="2794" s="2" customFormat="1" x14ac:dyDescent="0.2"/>
    <row r="2795" s="2" customFormat="1" x14ac:dyDescent="0.2"/>
    <row r="2796" s="2" customFormat="1" x14ac:dyDescent="0.2"/>
    <row r="2797" s="2" customFormat="1" x14ac:dyDescent="0.2"/>
    <row r="2798" s="2" customFormat="1" x14ac:dyDescent="0.2"/>
    <row r="2799" s="2" customFormat="1" x14ac:dyDescent="0.2"/>
    <row r="2800" s="2" customFormat="1" x14ac:dyDescent="0.2"/>
    <row r="2801" s="2" customFormat="1" x14ac:dyDescent="0.2"/>
    <row r="2802" s="2" customFormat="1" x14ac:dyDescent="0.2"/>
    <row r="2803" s="2" customFormat="1" x14ac:dyDescent="0.2"/>
    <row r="2804" s="2" customFormat="1" x14ac:dyDescent="0.2"/>
    <row r="2805" s="2" customFormat="1" x14ac:dyDescent="0.2"/>
    <row r="2806" s="2" customFormat="1" x14ac:dyDescent="0.2"/>
    <row r="2807" s="2" customFormat="1" x14ac:dyDescent="0.2"/>
    <row r="2808" s="2" customFormat="1" x14ac:dyDescent="0.2"/>
    <row r="2809" s="2" customFormat="1" x14ac:dyDescent="0.2"/>
    <row r="2810" s="2" customFormat="1" x14ac:dyDescent="0.2"/>
    <row r="2811" s="2" customFormat="1" x14ac:dyDescent="0.2"/>
    <row r="2812" s="2" customFormat="1" x14ac:dyDescent="0.2"/>
    <row r="2813" s="2" customFormat="1" x14ac:dyDescent="0.2"/>
    <row r="2814" s="2" customFormat="1" x14ac:dyDescent="0.2"/>
    <row r="2815" s="2" customFormat="1" x14ac:dyDescent="0.2"/>
    <row r="2816" s="2" customFormat="1" x14ac:dyDescent="0.2"/>
    <row r="2817" s="2" customFormat="1" x14ac:dyDescent="0.2"/>
    <row r="2818" s="2" customFormat="1" x14ac:dyDescent="0.2"/>
    <row r="2819" s="2" customFormat="1" x14ac:dyDescent="0.2"/>
    <row r="2820" s="2" customFormat="1" x14ac:dyDescent="0.2"/>
    <row r="2821" s="2" customFormat="1" x14ac:dyDescent="0.2"/>
    <row r="2822" s="2" customFormat="1" x14ac:dyDescent="0.2"/>
    <row r="2823" s="2" customFormat="1" x14ac:dyDescent="0.2"/>
    <row r="2824" s="2" customFormat="1" x14ac:dyDescent="0.2"/>
    <row r="2825" s="2" customFormat="1" x14ac:dyDescent="0.2"/>
    <row r="2826" s="2" customFormat="1" x14ac:dyDescent="0.2"/>
    <row r="2827" s="2" customFormat="1" x14ac:dyDescent="0.2"/>
    <row r="2828" s="2" customFormat="1" x14ac:dyDescent="0.2"/>
    <row r="2829" s="2" customFormat="1" x14ac:dyDescent="0.2"/>
    <row r="2830" s="2" customFormat="1" x14ac:dyDescent="0.2"/>
    <row r="2831" s="2" customFormat="1" x14ac:dyDescent="0.2"/>
    <row r="2832" s="2" customFormat="1" x14ac:dyDescent="0.2"/>
    <row r="2833" s="2" customFormat="1" x14ac:dyDescent="0.2"/>
    <row r="2834" s="2" customFormat="1" x14ac:dyDescent="0.2"/>
    <row r="2835" s="2" customFormat="1" x14ac:dyDescent="0.2"/>
    <row r="2836" s="2" customFormat="1" x14ac:dyDescent="0.2"/>
    <row r="2837" s="2" customFormat="1" x14ac:dyDescent="0.2"/>
    <row r="2838" s="2" customFormat="1" x14ac:dyDescent="0.2"/>
    <row r="2839" s="2" customFormat="1" x14ac:dyDescent="0.2"/>
    <row r="2840" s="2" customFormat="1" x14ac:dyDescent="0.2"/>
    <row r="2841" s="2" customFormat="1" x14ac:dyDescent="0.2"/>
    <row r="2842" s="2" customFormat="1" x14ac:dyDescent="0.2"/>
    <row r="2843" s="2" customFormat="1" x14ac:dyDescent="0.2"/>
    <row r="2844" s="2" customFormat="1" x14ac:dyDescent="0.2"/>
    <row r="2845" s="2" customFormat="1" x14ac:dyDescent="0.2"/>
    <row r="2846" s="2" customFormat="1" x14ac:dyDescent="0.2"/>
    <row r="2847" s="2" customFormat="1" x14ac:dyDescent="0.2"/>
    <row r="2848" s="2" customFormat="1" x14ac:dyDescent="0.2"/>
    <row r="2849" s="2" customFormat="1" x14ac:dyDescent="0.2"/>
    <row r="2850" s="2" customFormat="1" x14ac:dyDescent="0.2"/>
    <row r="2851" s="2" customFormat="1" x14ac:dyDescent="0.2"/>
    <row r="2852" s="2" customFormat="1" x14ac:dyDescent="0.2"/>
    <row r="2853" s="2" customFormat="1" x14ac:dyDescent="0.2"/>
    <row r="2854" s="2" customFormat="1" x14ac:dyDescent="0.2"/>
    <row r="2855" s="2" customFormat="1" x14ac:dyDescent="0.2"/>
    <row r="2856" s="2" customFormat="1" x14ac:dyDescent="0.2"/>
    <row r="2857" s="2" customFormat="1" x14ac:dyDescent="0.2"/>
    <row r="2858" s="2" customFormat="1" x14ac:dyDescent="0.2"/>
    <row r="2859" s="2" customFormat="1" x14ac:dyDescent="0.2"/>
    <row r="2860" s="2" customFormat="1" x14ac:dyDescent="0.2"/>
    <row r="2861" s="2" customFormat="1" x14ac:dyDescent="0.2"/>
    <row r="2862" s="2" customFormat="1" x14ac:dyDescent="0.2"/>
    <row r="2863" s="2" customFormat="1" x14ac:dyDescent="0.2"/>
    <row r="2864" s="2" customFormat="1" x14ac:dyDescent="0.2"/>
    <row r="2865" s="2" customFormat="1" x14ac:dyDescent="0.2"/>
    <row r="2866" s="2" customFormat="1" x14ac:dyDescent="0.2"/>
    <row r="2867" s="2" customFormat="1" x14ac:dyDescent="0.2"/>
    <row r="2868" s="2" customFormat="1" x14ac:dyDescent="0.2"/>
    <row r="2869" s="2" customFormat="1" x14ac:dyDescent="0.2"/>
    <row r="2870" s="2" customFormat="1" x14ac:dyDescent="0.2"/>
    <row r="2871" s="2" customFormat="1" x14ac:dyDescent="0.2"/>
    <row r="2872" s="2" customFormat="1" x14ac:dyDescent="0.2"/>
    <row r="2873" s="2" customFormat="1" x14ac:dyDescent="0.2"/>
    <row r="2874" s="2" customFormat="1" x14ac:dyDescent="0.2"/>
    <row r="2875" s="2" customFormat="1" x14ac:dyDescent="0.2"/>
    <row r="2876" s="2" customFormat="1" x14ac:dyDescent="0.2"/>
    <row r="2877" s="2" customFormat="1" x14ac:dyDescent="0.2"/>
    <row r="2878" s="2" customFormat="1" x14ac:dyDescent="0.2"/>
    <row r="2879" s="2" customFormat="1" x14ac:dyDescent="0.2"/>
    <row r="2880" s="2" customFormat="1" x14ac:dyDescent="0.2"/>
    <row r="2881" s="2" customFormat="1" x14ac:dyDescent="0.2"/>
    <row r="2882" s="2" customFormat="1" x14ac:dyDescent="0.2"/>
    <row r="2883" s="2" customFormat="1" x14ac:dyDescent="0.2"/>
    <row r="2884" s="2" customFormat="1" x14ac:dyDescent="0.2"/>
    <row r="2885" s="2" customFormat="1" x14ac:dyDescent="0.2"/>
    <row r="2886" s="2" customFormat="1" x14ac:dyDescent="0.2"/>
    <row r="2887" s="2" customFormat="1" x14ac:dyDescent="0.2"/>
    <row r="2888" s="2" customFormat="1" x14ac:dyDescent="0.2"/>
    <row r="2889" s="2" customFormat="1" x14ac:dyDescent="0.2"/>
    <row r="2890" s="2" customFormat="1" x14ac:dyDescent="0.2"/>
    <row r="2891" s="2" customFormat="1" x14ac:dyDescent="0.2"/>
    <row r="2892" s="2" customFormat="1" x14ac:dyDescent="0.2"/>
    <row r="2893" s="2" customFormat="1" x14ac:dyDescent="0.2"/>
    <row r="2894" s="2" customFormat="1" x14ac:dyDescent="0.2"/>
    <row r="2895" s="2" customFormat="1" x14ac:dyDescent="0.2"/>
    <row r="2896" s="2" customFormat="1" x14ac:dyDescent="0.2"/>
    <row r="2897" s="2" customFormat="1" x14ac:dyDescent="0.2"/>
    <row r="2898" s="2" customFormat="1" x14ac:dyDescent="0.2"/>
    <row r="2899" s="2" customFormat="1" x14ac:dyDescent="0.2"/>
    <row r="2900" s="2" customFormat="1" x14ac:dyDescent="0.2"/>
    <row r="2901" s="2" customFormat="1" x14ac:dyDescent="0.2"/>
    <row r="2902" s="2" customFormat="1" x14ac:dyDescent="0.2"/>
    <row r="2903" s="2" customFormat="1" x14ac:dyDescent="0.2"/>
    <row r="2904" s="2" customFormat="1" x14ac:dyDescent="0.2"/>
    <row r="2905" s="2" customFormat="1" x14ac:dyDescent="0.2"/>
    <row r="2906" s="2" customFormat="1" x14ac:dyDescent="0.2"/>
    <row r="2907" s="2" customFormat="1" x14ac:dyDescent="0.2"/>
    <row r="2908" s="2" customFormat="1" x14ac:dyDescent="0.2"/>
    <row r="2909" s="2" customFormat="1" x14ac:dyDescent="0.2"/>
    <row r="2910" s="2" customFormat="1" x14ac:dyDescent="0.2"/>
    <row r="2911" s="2" customFormat="1" x14ac:dyDescent="0.2"/>
    <row r="2912" s="2" customFormat="1" x14ac:dyDescent="0.2"/>
    <row r="2913" s="2" customFormat="1" x14ac:dyDescent="0.2"/>
    <row r="2914" s="2" customFormat="1" x14ac:dyDescent="0.2"/>
    <row r="2915" s="2" customFormat="1" x14ac:dyDescent="0.2"/>
    <row r="2916" s="2" customFormat="1" x14ac:dyDescent="0.2"/>
    <row r="2917" s="2" customFormat="1" x14ac:dyDescent="0.2"/>
    <row r="2918" s="2" customFormat="1" x14ac:dyDescent="0.2"/>
    <row r="2919" s="2" customFormat="1" x14ac:dyDescent="0.2"/>
    <row r="2920" s="2" customFormat="1" x14ac:dyDescent="0.2"/>
    <row r="2921" s="2" customFormat="1" x14ac:dyDescent="0.2"/>
    <row r="2922" s="2" customFormat="1" x14ac:dyDescent="0.2"/>
    <row r="2923" s="2" customFormat="1" x14ac:dyDescent="0.2"/>
    <row r="2924" s="2" customFormat="1" x14ac:dyDescent="0.2"/>
    <row r="2925" s="2" customFormat="1" x14ac:dyDescent="0.2"/>
    <row r="2926" s="2" customFormat="1" x14ac:dyDescent="0.2"/>
    <row r="2927" s="2" customFormat="1" x14ac:dyDescent="0.2"/>
    <row r="2928" s="2" customFormat="1" x14ac:dyDescent="0.2"/>
    <row r="2929" s="2" customFormat="1" x14ac:dyDescent="0.2"/>
    <row r="2930" s="2" customFormat="1" x14ac:dyDescent="0.2"/>
    <row r="2931" s="2" customFormat="1" x14ac:dyDescent="0.2"/>
    <row r="2932" s="2" customFormat="1" x14ac:dyDescent="0.2"/>
    <row r="2933" s="2" customFormat="1" x14ac:dyDescent="0.2"/>
    <row r="2934" s="2" customFormat="1" x14ac:dyDescent="0.2"/>
    <row r="2935" s="2" customFormat="1" x14ac:dyDescent="0.2"/>
    <row r="2936" s="2" customFormat="1" x14ac:dyDescent="0.2"/>
    <row r="2937" s="2" customFormat="1" x14ac:dyDescent="0.2"/>
    <row r="2938" s="2" customFormat="1" x14ac:dyDescent="0.2"/>
    <row r="2939" s="2" customFormat="1" x14ac:dyDescent="0.2"/>
    <row r="2940" s="2" customFormat="1" x14ac:dyDescent="0.2"/>
    <row r="2941" s="2" customFormat="1" x14ac:dyDescent="0.2"/>
    <row r="2942" s="2" customFormat="1" x14ac:dyDescent="0.2"/>
    <row r="2943" s="2" customFormat="1" x14ac:dyDescent="0.2"/>
    <row r="2944" s="2" customFormat="1" x14ac:dyDescent="0.2"/>
    <row r="2945" s="2" customFormat="1" x14ac:dyDescent="0.2"/>
    <row r="2946" s="2" customFormat="1" x14ac:dyDescent="0.2"/>
    <row r="2947" s="2" customFormat="1" x14ac:dyDescent="0.2"/>
    <row r="2948" s="2" customFormat="1" x14ac:dyDescent="0.2"/>
    <row r="2949" s="2" customFormat="1" x14ac:dyDescent="0.2"/>
    <row r="2950" s="2" customFormat="1" x14ac:dyDescent="0.2"/>
    <row r="2951" s="2" customFormat="1" x14ac:dyDescent="0.2"/>
    <row r="2952" s="2" customFormat="1" x14ac:dyDescent="0.2"/>
    <row r="2953" s="2" customFormat="1" x14ac:dyDescent="0.2"/>
    <row r="2954" s="2" customFormat="1" x14ac:dyDescent="0.2"/>
    <row r="2955" s="2" customFormat="1" x14ac:dyDescent="0.2"/>
    <row r="2956" s="2" customFormat="1" x14ac:dyDescent="0.2"/>
    <row r="2957" s="2" customFormat="1" x14ac:dyDescent="0.2"/>
    <row r="2958" s="2" customFormat="1" x14ac:dyDescent="0.2"/>
    <row r="2959" s="2" customFormat="1" x14ac:dyDescent="0.2"/>
    <row r="2960" s="2" customFormat="1" x14ac:dyDescent="0.2"/>
    <row r="2961" s="2" customFormat="1" x14ac:dyDescent="0.2"/>
    <row r="2962" s="2" customFormat="1" x14ac:dyDescent="0.2"/>
    <row r="2963" s="2" customFormat="1" x14ac:dyDescent="0.2"/>
    <row r="2964" s="2" customFormat="1" x14ac:dyDescent="0.2"/>
    <row r="2965" s="2" customFormat="1" x14ac:dyDescent="0.2"/>
    <row r="2966" s="2" customFormat="1" x14ac:dyDescent="0.2"/>
    <row r="2967" s="2" customFormat="1" x14ac:dyDescent="0.2"/>
    <row r="2968" s="2" customFormat="1" x14ac:dyDescent="0.2"/>
    <row r="2969" s="2" customFormat="1" x14ac:dyDescent="0.2"/>
    <row r="2970" s="2" customFormat="1" x14ac:dyDescent="0.2"/>
    <row r="2971" s="2" customFormat="1" x14ac:dyDescent="0.2"/>
    <row r="2972" s="2" customFormat="1" x14ac:dyDescent="0.2"/>
    <row r="2973" s="2" customFormat="1" x14ac:dyDescent="0.2"/>
    <row r="2974" s="2" customFormat="1" x14ac:dyDescent="0.2"/>
    <row r="2975" s="2" customFormat="1" x14ac:dyDescent="0.2"/>
    <row r="2976" s="2" customFormat="1" x14ac:dyDescent="0.2"/>
    <row r="2977" s="2" customFormat="1" x14ac:dyDescent="0.2"/>
    <row r="2978" s="2" customFormat="1" x14ac:dyDescent="0.2"/>
    <row r="2979" s="2" customFormat="1" x14ac:dyDescent="0.2"/>
    <row r="2980" s="2" customFormat="1" x14ac:dyDescent="0.2"/>
    <row r="2981" s="2" customFormat="1" x14ac:dyDescent="0.2"/>
    <row r="2982" s="2" customFormat="1" x14ac:dyDescent="0.2"/>
    <row r="2983" s="2" customFormat="1" x14ac:dyDescent="0.2"/>
    <row r="2984" s="2" customFormat="1" x14ac:dyDescent="0.2"/>
    <row r="2985" s="2" customFormat="1" x14ac:dyDescent="0.2"/>
    <row r="2986" s="2" customFormat="1" x14ac:dyDescent="0.2"/>
    <row r="2987" s="2" customFormat="1" x14ac:dyDescent="0.2"/>
    <row r="2988" s="2" customFormat="1" x14ac:dyDescent="0.2"/>
    <row r="2989" s="2" customFormat="1" x14ac:dyDescent="0.2"/>
    <row r="2990" s="2" customFormat="1" x14ac:dyDescent="0.2"/>
    <row r="2991" s="2" customFormat="1" x14ac:dyDescent="0.2"/>
    <row r="2992" s="2" customFormat="1" x14ac:dyDescent="0.2"/>
    <row r="2993" s="2" customFormat="1" x14ac:dyDescent="0.2"/>
    <row r="2994" s="2" customFormat="1" x14ac:dyDescent="0.2"/>
    <row r="2995" s="2" customFormat="1" x14ac:dyDescent="0.2"/>
    <row r="2996" s="2" customFormat="1" x14ac:dyDescent="0.2"/>
    <row r="2997" s="2" customFormat="1" x14ac:dyDescent="0.2"/>
    <row r="2998" s="2" customFormat="1" x14ac:dyDescent="0.2"/>
    <row r="2999" s="2" customFormat="1" x14ac:dyDescent="0.2"/>
    <row r="3000" s="2" customFormat="1" x14ac:dyDescent="0.2"/>
    <row r="3001" s="2" customFormat="1" x14ac:dyDescent="0.2"/>
    <row r="3002" s="2" customFormat="1" x14ac:dyDescent="0.2"/>
    <row r="3003" s="2" customFormat="1" x14ac:dyDescent="0.2"/>
    <row r="3004" s="2" customFormat="1" x14ac:dyDescent="0.2"/>
    <row r="3005" s="2" customFormat="1" x14ac:dyDescent="0.2"/>
    <row r="3006" s="2" customFormat="1" x14ac:dyDescent="0.2"/>
    <row r="3007" s="2" customFormat="1" x14ac:dyDescent="0.2"/>
    <row r="3008" s="2" customFormat="1" x14ac:dyDescent="0.2"/>
    <row r="3009" s="2" customFormat="1" x14ac:dyDescent="0.2"/>
    <row r="3010" s="2" customFormat="1" x14ac:dyDescent="0.2"/>
    <row r="3011" s="2" customFormat="1" x14ac:dyDescent="0.2"/>
    <row r="3012" s="2" customFormat="1" x14ac:dyDescent="0.2"/>
    <row r="3013" s="2" customFormat="1" x14ac:dyDescent="0.2"/>
    <row r="3014" s="2" customFormat="1" x14ac:dyDescent="0.2"/>
    <row r="3015" s="2" customFormat="1" x14ac:dyDescent="0.2"/>
    <row r="3016" s="2" customFormat="1" x14ac:dyDescent="0.2"/>
    <row r="3017" s="2" customFormat="1" x14ac:dyDescent="0.2"/>
    <row r="3018" s="2" customFormat="1" x14ac:dyDescent="0.2"/>
    <row r="3019" s="2" customFormat="1" x14ac:dyDescent="0.2"/>
    <row r="3020" s="2" customFormat="1" x14ac:dyDescent="0.2"/>
    <row r="3021" s="2" customFormat="1" x14ac:dyDescent="0.2"/>
    <row r="3022" s="2" customFormat="1" x14ac:dyDescent="0.2"/>
    <row r="3023" s="2" customFormat="1" x14ac:dyDescent="0.2"/>
    <row r="3024" s="2" customFormat="1" x14ac:dyDescent="0.2"/>
    <row r="3025" s="2" customFormat="1" x14ac:dyDescent="0.2"/>
    <row r="3026" s="2" customFormat="1" x14ac:dyDescent="0.2"/>
    <row r="3027" s="2" customFormat="1" x14ac:dyDescent="0.2"/>
    <row r="3028" s="2" customFormat="1" x14ac:dyDescent="0.2"/>
    <row r="3029" s="2" customFormat="1" x14ac:dyDescent="0.2"/>
    <row r="3030" s="2" customFormat="1" x14ac:dyDescent="0.2"/>
    <row r="3031" s="2" customFormat="1" x14ac:dyDescent="0.2"/>
    <row r="3032" s="2" customFormat="1" x14ac:dyDescent="0.2"/>
    <row r="3033" s="2" customFormat="1" x14ac:dyDescent="0.2"/>
    <row r="3034" s="2" customFormat="1" x14ac:dyDescent="0.2"/>
    <row r="3035" s="2" customFormat="1" x14ac:dyDescent="0.2"/>
    <row r="3036" s="2" customFormat="1" x14ac:dyDescent="0.2"/>
    <row r="3037" s="2" customFormat="1" x14ac:dyDescent="0.2"/>
    <row r="3038" s="2" customFormat="1" x14ac:dyDescent="0.2"/>
    <row r="3039" s="2" customFormat="1" x14ac:dyDescent="0.2"/>
    <row r="3040" s="2" customFormat="1" x14ac:dyDescent="0.2"/>
    <row r="3041" s="2" customFormat="1" x14ac:dyDescent="0.2"/>
    <row r="3042" s="2" customFormat="1" x14ac:dyDescent="0.2"/>
    <row r="3043" s="2" customFormat="1" x14ac:dyDescent="0.2"/>
    <row r="3044" s="2" customFormat="1" x14ac:dyDescent="0.2"/>
    <row r="3045" s="2" customFormat="1" x14ac:dyDescent="0.2"/>
    <row r="3046" s="2" customFormat="1" x14ac:dyDescent="0.2"/>
    <row r="3047" s="2" customFormat="1" x14ac:dyDescent="0.2"/>
    <row r="3048" s="2" customFormat="1" x14ac:dyDescent="0.2"/>
    <row r="3049" s="2" customFormat="1" x14ac:dyDescent="0.2"/>
    <row r="3050" s="2" customFormat="1" x14ac:dyDescent="0.2"/>
    <row r="3051" s="2" customFormat="1" x14ac:dyDescent="0.2"/>
    <row r="3052" s="2" customFormat="1" x14ac:dyDescent="0.2"/>
    <row r="3053" s="2" customFormat="1" x14ac:dyDescent="0.2"/>
    <row r="3054" s="2" customFormat="1" x14ac:dyDescent="0.2"/>
    <row r="3055" s="2" customFormat="1" x14ac:dyDescent="0.2"/>
    <row r="3056" s="2" customFormat="1" x14ac:dyDescent="0.2"/>
    <row r="3057" s="2" customFormat="1" x14ac:dyDescent="0.2"/>
    <row r="3058" s="2" customFormat="1" x14ac:dyDescent="0.2"/>
    <row r="3059" s="2" customFormat="1" x14ac:dyDescent="0.2"/>
    <row r="3060" s="2" customFormat="1" x14ac:dyDescent="0.2"/>
    <row r="3061" s="2" customFormat="1" x14ac:dyDescent="0.2"/>
    <row r="3062" s="2" customFormat="1" x14ac:dyDescent="0.2"/>
    <row r="3063" s="2" customFormat="1" x14ac:dyDescent="0.2"/>
    <row r="3064" s="2" customFormat="1" x14ac:dyDescent="0.2"/>
    <row r="3065" s="2" customFormat="1" x14ac:dyDescent="0.2"/>
    <row r="3066" s="2" customFormat="1" x14ac:dyDescent="0.2"/>
    <row r="3067" s="2" customFormat="1" x14ac:dyDescent="0.2"/>
    <row r="3068" s="2" customFormat="1" x14ac:dyDescent="0.2"/>
    <row r="3069" s="2" customFormat="1" x14ac:dyDescent="0.2"/>
    <row r="3070" s="2" customFormat="1" x14ac:dyDescent="0.2"/>
    <row r="3071" s="2" customFormat="1" x14ac:dyDescent="0.2"/>
    <row r="3072" s="2" customFormat="1" x14ac:dyDescent="0.2"/>
    <row r="3073" s="2" customFormat="1" x14ac:dyDescent="0.2"/>
    <row r="3074" s="2" customFormat="1" x14ac:dyDescent="0.2"/>
    <row r="3075" s="2" customFormat="1" x14ac:dyDescent="0.2"/>
    <row r="3076" s="2" customFormat="1" x14ac:dyDescent="0.2"/>
    <row r="3077" s="2" customFormat="1" x14ac:dyDescent="0.2"/>
    <row r="3078" s="2" customFormat="1" x14ac:dyDescent="0.2"/>
    <row r="3079" s="2" customFormat="1" x14ac:dyDescent="0.2"/>
    <row r="3080" s="2" customFormat="1" x14ac:dyDescent="0.2"/>
    <row r="3081" s="2" customFormat="1" x14ac:dyDescent="0.2"/>
    <row r="3082" s="2" customFormat="1" x14ac:dyDescent="0.2"/>
    <row r="3083" s="2" customFormat="1" x14ac:dyDescent="0.2"/>
    <row r="3084" s="2" customFormat="1" x14ac:dyDescent="0.2"/>
    <row r="3085" s="2" customFormat="1" x14ac:dyDescent="0.2"/>
    <row r="3086" s="2" customFormat="1" x14ac:dyDescent="0.2"/>
    <row r="3087" s="2" customFormat="1" x14ac:dyDescent="0.2"/>
    <row r="3088" s="2" customFormat="1" x14ac:dyDescent="0.2"/>
    <row r="3089" s="2" customFormat="1" x14ac:dyDescent="0.2"/>
    <row r="3090" s="2" customFormat="1" x14ac:dyDescent="0.2"/>
    <row r="3091" s="2" customFormat="1" x14ac:dyDescent="0.2"/>
    <row r="3092" s="2" customFormat="1" x14ac:dyDescent="0.2"/>
    <row r="3093" s="2" customFormat="1" x14ac:dyDescent="0.2"/>
    <row r="3094" s="2" customFormat="1" x14ac:dyDescent="0.2"/>
    <row r="3095" s="2" customFormat="1" x14ac:dyDescent="0.2"/>
    <row r="3096" s="2" customFormat="1" x14ac:dyDescent="0.2"/>
    <row r="3097" s="2" customFormat="1" x14ac:dyDescent="0.2"/>
    <row r="3098" s="2" customFormat="1" x14ac:dyDescent="0.2"/>
    <row r="3099" s="2" customFormat="1" x14ac:dyDescent="0.2"/>
    <row r="3100" s="2" customFormat="1" x14ac:dyDescent="0.2"/>
    <row r="3101" s="2" customFormat="1" x14ac:dyDescent="0.2"/>
    <row r="3102" s="2" customFormat="1" x14ac:dyDescent="0.2"/>
    <row r="3103" s="2" customFormat="1" x14ac:dyDescent="0.2"/>
    <row r="3104" s="2" customFormat="1" x14ac:dyDescent="0.2"/>
    <row r="3105" s="2" customFormat="1" x14ac:dyDescent="0.2"/>
    <row r="3106" s="2" customFormat="1" x14ac:dyDescent="0.2"/>
    <row r="3107" s="2" customFormat="1" x14ac:dyDescent="0.2"/>
    <row r="3108" s="2" customFormat="1" x14ac:dyDescent="0.2"/>
    <row r="3109" s="2" customFormat="1" x14ac:dyDescent="0.2"/>
    <row r="3110" s="2" customFormat="1" x14ac:dyDescent="0.2"/>
    <row r="3111" s="2" customFormat="1" x14ac:dyDescent="0.2"/>
    <row r="3112" s="2" customFormat="1" x14ac:dyDescent="0.2"/>
    <row r="3113" s="2" customFormat="1" x14ac:dyDescent="0.2"/>
    <row r="3114" s="2" customFormat="1" x14ac:dyDescent="0.2"/>
    <row r="3115" s="2" customFormat="1" x14ac:dyDescent="0.2"/>
    <row r="3116" s="2" customFormat="1" x14ac:dyDescent="0.2"/>
    <row r="3117" s="2" customFormat="1" x14ac:dyDescent="0.2"/>
    <row r="3118" s="2" customFormat="1" x14ac:dyDescent="0.2"/>
    <row r="3119" s="2" customFormat="1" x14ac:dyDescent="0.2"/>
    <row r="3120" s="2" customFormat="1" x14ac:dyDescent="0.2"/>
    <row r="3121" s="2" customFormat="1" x14ac:dyDescent="0.2"/>
    <row r="3122" s="2" customFormat="1" x14ac:dyDescent="0.2"/>
    <row r="3123" s="2" customFormat="1" x14ac:dyDescent="0.2"/>
    <row r="3124" s="2" customFormat="1" x14ac:dyDescent="0.2"/>
    <row r="3125" s="2" customFormat="1" x14ac:dyDescent="0.2"/>
    <row r="3126" s="2" customFormat="1" x14ac:dyDescent="0.2"/>
    <row r="3127" s="2" customFormat="1" x14ac:dyDescent="0.2"/>
    <row r="3128" s="2" customFormat="1" x14ac:dyDescent="0.2"/>
    <row r="3129" s="2" customFormat="1" x14ac:dyDescent="0.2"/>
    <row r="3130" s="2" customFormat="1" x14ac:dyDescent="0.2"/>
    <row r="3131" s="2" customFormat="1" x14ac:dyDescent="0.2"/>
    <row r="3132" s="2" customFormat="1" x14ac:dyDescent="0.2"/>
    <row r="3133" s="2" customFormat="1" x14ac:dyDescent="0.2"/>
    <row r="3134" s="2" customFormat="1" x14ac:dyDescent="0.2"/>
    <row r="3135" s="2" customFormat="1" x14ac:dyDescent="0.2"/>
    <row r="3136" s="2" customFormat="1" x14ac:dyDescent="0.2"/>
    <row r="3137" s="2" customFormat="1" x14ac:dyDescent="0.2"/>
    <row r="3138" s="2" customFormat="1" x14ac:dyDescent="0.2"/>
    <row r="3139" s="2" customFormat="1" x14ac:dyDescent="0.2"/>
    <row r="3140" s="2" customFormat="1" x14ac:dyDescent="0.2"/>
    <row r="3141" s="2" customFormat="1" x14ac:dyDescent="0.2"/>
    <row r="3142" s="2" customFormat="1" x14ac:dyDescent="0.2"/>
    <row r="3143" s="2" customFormat="1" x14ac:dyDescent="0.2"/>
    <row r="3144" s="2" customFormat="1" x14ac:dyDescent="0.2"/>
    <row r="3145" s="2" customFormat="1" x14ac:dyDescent="0.2"/>
    <row r="3146" s="2" customFormat="1" x14ac:dyDescent="0.2"/>
    <row r="3147" s="2" customFormat="1" x14ac:dyDescent="0.2"/>
    <row r="3148" s="2" customFormat="1" x14ac:dyDescent="0.2"/>
    <row r="3149" s="2" customFormat="1" x14ac:dyDescent="0.2"/>
    <row r="3150" s="2" customFormat="1" x14ac:dyDescent="0.2"/>
    <row r="3151" s="2" customFormat="1" x14ac:dyDescent="0.2"/>
    <row r="3152" s="2" customFormat="1" x14ac:dyDescent="0.2"/>
    <row r="3153" s="2" customFormat="1" x14ac:dyDescent="0.2"/>
    <row r="3154" s="2" customFormat="1" x14ac:dyDescent="0.2"/>
    <row r="3155" s="2" customFormat="1" x14ac:dyDescent="0.2"/>
    <row r="3156" s="2" customFormat="1" x14ac:dyDescent="0.2"/>
    <row r="3157" s="2" customFormat="1" x14ac:dyDescent="0.2"/>
    <row r="3158" s="2" customFormat="1" x14ac:dyDescent="0.2"/>
    <row r="3159" s="2" customFormat="1" x14ac:dyDescent="0.2"/>
    <row r="3160" s="2" customFormat="1" x14ac:dyDescent="0.2"/>
    <row r="3161" s="2" customFormat="1" x14ac:dyDescent="0.2"/>
    <row r="3162" s="2" customFormat="1" x14ac:dyDescent="0.2"/>
    <row r="3163" s="2" customFormat="1" x14ac:dyDescent="0.2"/>
    <row r="3164" s="2" customFormat="1" x14ac:dyDescent="0.2"/>
    <row r="3165" s="2" customFormat="1" x14ac:dyDescent="0.2"/>
    <row r="3166" s="2" customFormat="1" x14ac:dyDescent="0.2"/>
    <row r="3167" s="2" customFormat="1" x14ac:dyDescent="0.2"/>
    <row r="3168" s="2" customFormat="1" x14ac:dyDescent="0.2"/>
    <row r="3169" s="2" customFormat="1" x14ac:dyDescent="0.2"/>
    <row r="3170" s="2" customFormat="1" x14ac:dyDescent="0.2"/>
    <row r="3171" s="2" customFormat="1" x14ac:dyDescent="0.2"/>
    <row r="3172" s="2" customFormat="1" x14ac:dyDescent="0.2"/>
    <row r="3173" s="2" customFormat="1" x14ac:dyDescent="0.2"/>
    <row r="3174" s="2" customFormat="1" x14ac:dyDescent="0.2"/>
    <row r="3175" s="2" customFormat="1" x14ac:dyDescent="0.2"/>
    <row r="3176" s="2" customFormat="1" x14ac:dyDescent="0.2"/>
    <row r="3177" s="2" customFormat="1" x14ac:dyDescent="0.2"/>
    <row r="3178" s="2" customFormat="1" x14ac:dyDescent="0.2"/>
    <row r="3179" s="2" customFormat="1" x14ac:dyDescent="0.2"/>
    <row r="3180" s="2" customFormat="1" x14ac:dyDescent="0.2"/>
    <row r="3181" s="2" customFormat="1" x14ac:dyDescent="0.2"/>
    <row r="3182" s="2" customFormat="1" x14ac:dyDescent="0.2"/>
    <row r="3183" s="2" customFormat="1" x14ac:dyDescent="0.2"/>
    <row r="3184" s="2" customFormat="1" x14ac:dyDescent="0.2"/>
    <row r="3185" s="2" customFormat="1" x14ac:dyDescent="0.2"/>
    <row r="3186" s="2" customFormat="1" x14ac:dyDescent="0.2"/>
    <row r="3187" s="2" customFormat="1" x14ac:dyDescent="0.2"/>
    <row r="3188" s="2" customFormat="1" x14ac:dyDescent="0.2"/>
    <row r="3189" s="2" customFormat="1" x14ac:dyDescent="0.2"/>
    <row r="3190" s="2" customFormat="1" x14ac:dyDescent="0.2"/>
    <row r="3191" s="2" customFormat="1" x14ac:dyDescent="0.2"/>
    <row r="3192" s="2" customFormat="1" x14ac:dyDescent="0.2"/>
    <row r="3193" s="2" customFormat="1" x14ac:dyDescent="0.2"/>
    <row r="3194" s="2" customFormat="1" x14ac:dyDescent="0.2"/>
    <row r="3195" s="2" customFormat="1" x14ac:dyDescent="0.2"/>
    <row r="3196" s="2" customFormat="1" x14ac:dyDescent="0.2"/>
    <row r="3197" s="2" customFormat="1" x14ac:dyDescent="0.2"/>
    <row r="3198" s="2" customFormat="1" x14ac:dyDescent="0.2"/>
    <row r="3199" s="2" customFormat="1" x14ac:dyDescent="0.2"/>
    <row r="3200" s="2" customFormat="1" x14ac:dyDescent="0.2"/>
    <row r="3201" s="2" customFormat="1" x14ac:dyDescent="0.2"/>
    <row r="3202" s="2" customFormat="1" x14ac:dyDescent="0.2"/>
    <row r="3203" s="2" customFormat="1" x14ac:dyDescent="0.2"/>
    <row r="3204" s="2" customFormat="1" x14ac:dyDescent="0.2"/>
    <row r="3205" s="2" customFormat="1" x14ac:dyDescent="0.2"/>
    <row r="3206" s="2" customFormat="1" x14ac:dyDescent="0.2"/>
    <row r="3207" s="2" customFormat="1" x14ac:dyDescent="0.2"/>
    <row r="3208" s="2" customFormat="1" x14ac:dyDescent="0.2"/>
    <row r="3209" s="2" customFormat="1" x14ac:dyDescent="0.2"/>
    <row r="3210" s="2" customFormat="1" x14ac:dyDescent="0.2"/>
    <row r="3211" s="2" customFormat="1" x14ac:dyDescent="0.2"/>
    <row r="3212" s="2" customFormat="1" x14ac:dyDescent="0.2"/>
    <row r="3213" s="2" customFormat="1" x14ac:dyDescent="0.2"/>
    <row r="3214" s="2" customFormat="1" x14ac:dyDescent="0.2"/>
    <row r="3215" s="2" customFormat="1" x14ac:dyDescent="0.2"/>
    <row r="3216" s="2" customFormat="1" x14ac:dyDescent="0.2"/>
    <row r="3217" s="2" customFormat="1" x14ac:dyDescent="0.2"/>
    <row r="3218" s="2" customFormat="1" x14ac:dyDescent="0.2"/>
    <row r="3219" s="2" customFormat="1" x14ac:dyDescent="0.2"/>
    <row r="3220" s="2" customFormat="1" x14ac:dyDescent="0.2"/>
    <row r="3221" s="2" customFormat="1" x14ac:dyDescent="0.2"/>
    <row r="3222" s="2" customFormat="1" x14ac:dyDescent="0.2"/>
    <row r="3223" s="2" customFormat="1" x14ac:dyDescent="0.2"/>
    <row r="3224" s="2" customFormat="1" x14ac:dyDescent="0.2"/>
    <row r="3225" s="2" customFormat="1" x14ac:dyDescent="0.2"/>
    <row r="3226" s="2" customFormat="1" x14ac:dyDescent="0.2"/>
    <row r="3227" s="2" customFormat="1" x14ac:dyDescent="0.2"/>
    <row r="3228" s="2" customFormat="1" x14ac:dyDescent="0.2"/>
    <row r="3229" s="2" customFormat="1" x14ac:dyDescent="0.2"/>
    <row r="3230" s="2" customFormat="1" x14ac:dyDescent="0.2"/>
    <row r="3231" s="2" customFormat="1" x14ac:dyDescent="0.2"/>
    <row r="3232" s="2" customFormat="1" x14ac:dyDescent="0.2"/>
    <row r="3233" s="2" customFormat="1" x14ac:dyDescent="0.2"/>
    <row r="3234" s="2" customFormat="1" x14ac:dyDescent="0.2"/>
    <row r="3235" s="2" customFormat="1" x14ac:dyDescent="0.2"/>
    <row r="3236" s="2" customFormat="1" x14ac:dyDescent="0.2"/>
    <row r="3237" s="2" customFormat="1" x14ac:dyDescent="0.2"/>
    <row r="3238" s="2" customFormat="1" x14ac:dyDescent="0.2"/>
    <row r="3239" s="2" customFormat="1" x14ac:dyDescent="0.2"/>
    <row r="3240" s="2" customFormat="1" x14ac:dyDescent="0.2"/>
    <row r="3241" s="2" customFormat="1" x14ac:dyDescent="0.2"/>
    <row r="3242" s="2" customFormat="1" x14ac:dyDescent="0.2"/>
    <row r="3243" s="2" customFormat="1" x14ac:dyDescent="0.2"/>
    <row r="3244" s="2" customFormat="1" x14ac:dyDescent="0.2"/>
    <row r="3245" s="2" customFormat="1" x14ac:dyDescent="0.2"/>
    <row r="3246" s="2" customFormat="1" x14ac:dyDescent="0.2"/>
    <row r="3247" s="2" customFormat="1" x14ac:dyDescent="0.2"/>
    <row r="3248" s="2" customFormat="1" x14ac:dyDescent="0.2"/>
    <row r="3249" s="2" customFormat="1" x14ac:dyDescent="0.2"/>
    <row r="3250" s="2" customFormat="1" x14ac:dyDescent="0.2"/>
    <row r="3251" s="2" customFormat="1" x14ac:dyDescent="0.2"/>
    <row r="3252" s="2" customFormat="1" x14ac:dyDescent="0.2"/>
    <row r="3253" s="2" customFormat="1" x14ac:dyDescent="0.2"/>
    <row r="3254" s="2" customFormat="1" x14ac:dyDescent="0.2"/>
    <row r="3255" s="2" customFormat="1" x14ac:dyDescent="0.2"/>
    <row r="3256" s="2" customFormat="1" x14ac:dyDescent="0.2"/>
    <row r="3257" s="2" customFormat="1" x14ac:dyDescent="0.2"/>
    <row r="3258" s="2" customFormat="1" x14ac:dyDescent="0.2"/>
    <row r="3259" s="2" customFormat="1" x14ac:dyDescent="0.2"/>
    <row r="3260" s="2" customFormat="1" x14ac:dyDescent="0.2"/>
    <row r="3261" s="2" customFormat="1" x14ac:dyDescent="0.2"/>
    <row r="3262" s="2" customFormat="1" x14ac:dyDescent="0.2"/>
    <row r="3263" s="2" customFormat="1" x14ac:dyDescent="0.2"/>
    <row r="3264" s="2" customFormat="1" x14ac:dyDescent="0.2"/>
    <row r="3265" s="2" customFormat="1" x14ac:dyDescent="0.2"/>
    <row r="3266" s="2" customFormat="1" x14ac:dyDescent="0.2"/>
    <row r="3267" s="2" customFormat="1" x14ac:dyDescent="0.2"/>
    <row r="3268" s="2" customFormat="1" x14ac:dyDescent="0.2"/>
    <row r="3269" s="2" customFormat="1" x14ac:dyDescent="0.2"/>
    <row r="3270" s="2" customFormat="1" x14ac:dyDescent="0.2"/>
    <row r="3271" s="2" customFormat="1" x14ac:dyDescent="0.2"/>
    <row r="3272" s="2" customFormat="1" x14ac:dyDescent="0.2"/>
    <row r="3273" s="2" customFormat="1" x14ac:dyDescent="0.2"/>
    <row r="3274" s="2" customFormat="1" x14ac:dyDescent="0.2"/>
    <row r="3275" s="2" customFormat="1" x14ac:dyDescent="0.2"/>
    <row r="3276" s="2" customFormat="1" x14ac:dyDescent="0.2"/>
    <row r="3277" s="2" customFormat="1" x14ac:dyDescent="0.2"/>
    <row r="3278" s="2" customFormat="1" x14ac:dyDescent="0.2"/>
    <row r="3279" s="2" customFormat="1" x14ac:dyDescent="0.2"/>
    <row r="3280" s="2" customFormat="1" x14ac:dyDescent="0.2"/>
    <row r="3281" s="2" customFormat="1" x14ac:dyDescent="0.2"/>
    <row r="3282" s="2" customFormat="1" x14ac:dyDescent="0.2"/>
    <row r="3283" s="2" customFormat="1" x14ac:dyDescent="0.2"/>
    <row r="3284" s="2" customFormat="1" x14ac:dyDescent="0.2"/>
    <row r="3285" s="2" customFormat="1" x14ac:dyDescent="0.2"/>
    <row r="3286" s="2" customFormat="1" x14ac:dyDescent="0.2"/>
    <row r="3287" s="2" customFormat="1" x14ac:dyDescent="0.2"/>
    <row r="3288" s="2" customFormat="1" x14ac:dyDescent="0.2"/>
    <row r="3289" s="2" customFormat="1" x14ac:dyDescent="0.2"/>
    <row r="3290" s="2" customFormat="1" x14ac:dyDescent="0.2"/>
    <row r="3291" s="2" customFormat="1" x14ac:dyDescent="0.2"/>
    <row r="3292" s="2" customFormat="1" x14ac:dyDescent="0.2"/>
    <row r="3293" s="2" customFormat="1" x14ac:dyDescent="0.2"/>
    <row r="3294" s="2" customFormat="1" x14ac:dyDescent="0.2"/>
    <row r="3295" s="2" customFormat="1" x14ac:dyDescent="0.2"/>
    <row r="3296" s="2" customFormat="1" x14ac:dyDescent="0.2"/>
    <row r="3297" s="2" customFormat="1" x14ac:dyDescent="0.2"/>
    <row r="3298" s="2" customFormat="1" x14ac:dyDescent="0.2"/>
    <row r="3299" s="2" customFormat="1" x14ac:dyDescent="0.2"/>
    <row r="3300" s="2" customFormat="1" x14ac:dyDescent="0.2"/>
    <row r="3301" s="2" customFormat="1" x14ac:dyDescent="0.2"/>
    <row r="3302" s="2" customFormat="1" x14ac:dyDescent="0.2"/>
    <row r="3303" s="2" customFormat="1" x14ac:dyDescent="0.2"/>
    <row r="3304" s="2" customFormat="1" x14ac:dyDescent="0.2"/>
    <row r="3305" s="2" customFormat="1" x14ac:dyDescent="0.2"/>
    <row r="3306" s="2" customFormat="1" x14ac:dyDescent="0.2"/>
    <row r="3307" s="2" customFormat="1" x14ac:dyDescent="0.2"/>
    <row r="3308" s="2" customFormat="1" x14ac:dyDescent="0.2"/>
    <row r="3309" s="2" customFormat="1" x14ac:dyDescent="0.2"/>
    <row r="3310" s="2" customFormat="1" x14ac:dyDescent="0.2"/>
    <row r="3311" s="2" customFormat="1" x14ac:dyDescent="0.2"/>
    <row r="3312" s="2" customFormat="1" x14ac:dyDescent="0.2"/>
    <row r="3313" s="2" customFormat="1" x14ac:dyDescent="0.2"/>
    <row r="3314" s="2" customFormat="1" x14ac:dyDescent="0.2"/>
    <row r="3315" s="2" customFormat="1" x14ac:dyDescent="0.2"/>
    <row r="3316" s="2" customFormat="1" x14ac:dyDescent="0.2"/>
    <row r="3317" s="2" customFormat="1" x14ac:dyDescent="0.2"/>
  </sheetData>
  <phoneticPr fontId="2" type="noConversion"/>
  <pageMargins left="0.75" right="0.75" top="1" bottom="1" header="0.5" footer="0.5"/>
  <pageSetup paperSize="9" orientation="portrait" r:id="rId1"/>
  <headerFooter scaleWithDoc="0">
    <oddHeader>&amp;L&amp;"Verdana,Vet"&amp;7Diaconie van de Protestantse Gemeente Enkhuizen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8"/>
  <sheetViews>
    <sheetView tabSelected="1" view="pageBreakPreview" zoomScaleNormal="100" zoomScaleSheetLayoutView="100" workbookViewId="0">
      <selection activeCell="H9" sqref="H9"/>
    </sheetView>
  </sheetViews>
  <sheetFormatPr defaultRowHeight="12.75" x14ac:dyDescent="0.2"/>
  <cols>
    <col min="1" max="1" width="38.85546875" customWidth="1"/>
    <col min="2" max="2" width="10.42578125" style="1" bestFit="1" customWidth="1"/>
    <col min="3" max="3" width="10.28515625" style="1" customWidth="1"/>
    <col min="4" max="4" width="3.7109375" style="1" customWidth="1"/>
    <col min="5" max="5" width="10.42578125" style="1" bestFit="1" customWidth="1"/>
    <col min="6" max="6" width="10.28515625" style="1" customWidth="1"/>
    <col min="7" max="7" width="36.42578125" style="1" customWidth="1"/>
    <col min="8" max="8" width="11" style="1" bestFit="1" customWidth="1"/>
    <col min="9" max="9" width="11" style="1" customWidth="1"/>
    <col min="10" max="10" width="3.7109375" style="1" customWidth="1"/>
    <col min="11" max="11" width="11" style="1" bestFit="1" customWidth="1"/>
    <col min="12" max="12" width="11" style="1" customWidth="1"/>
    <col min="13" max="19" width="9.140625" style="1"/>
  </cols>
  <sheetData>
    <row r="1" spans="1:19" s="2" customFormat="1" x14ac:dyDescent="0.2">
      <c r="A1" s="9" t="s">
        <v>8</v>
      </c>
      <c r="B1" s="12"/>
      <c r="C1" s="12"/>
      <c r="D1" s="12"/>
      <c r="E1" s="12"/>
      <c r="F1" s="12"/>
      <c r="G1" s="13" t="s">
        <v>8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2" customForma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2" customFormat="1" x14ac:dyDescent="0.2">
      <c r="A3" s="10" t="s">
        <v>9</v>
      </c>
      <c r="B3" s="91">
        <v>43100</v>
      </c>
      <c r="C3" s="91"/>
      <c r="D3" s="14"/>
      <c r="E3" s="91">
        <v>42735</v>
      </c>
      <c r="F3" s="91"/>
      <c r="G3" s="15" t="s">
        <v>9</v>
      </c>
      <c r="H3" s="91">
        <v>43100</v>
      </c>
      <c r="I3" s="91"/>
      <c r="J3" s="14"/>
      <c r="K3" s="91">
        <v>42369</v>
      </c>
      <c r="L3" s="91"/>
      <c r="M3" s="12"/>
      <c r="N3" s="12"/>
      <c r="O3" s="12"/>
      <c r="P3" s="12"/>
      <c r="Q3" s="12"/>
      <c r="R3" s="12"/>
      <c r="S3" s="12"/>
    </row>
    <row r="4" spans="1:19" s="2" customFormat="1" x14ac:dyDescent="0.2">
      <c r="B4" s="14" t="s">
        <v>6</v>
      </c>
      <c r="C4" s="14" t="s">
        <v>6</v>
      </c>
      <c r="D4" s="14"/>
      <c r="E4" s="14" t="s">
        <v>6</v>
      </c>
      <c r="F4" s="14" t="s">
        <v>6</v>
      </c>
      <c r="G4" s="12"/>
      <c r="H4" s="14" t="s">
        <v>6</v>
      </c>
      <c r="I4" s="14" t="s">
        <v>6</v>
      </c>
      <c r="J4" s="14"/>
      <c r="K4" s="14" t="s">
        <v>6</v>
      </c>
      <c r="L4" s="14" t="s">
        <v>6</v>
      </c>
      <c r="M4" s="12"/>
      <c r="N4" s="12"/>
      <c r="O4" s="12"/>
      <c r="P4" s="12"/>
      <c r="Q4" s="12"/>
      <c r="R4" s="12"/>
      <c r="S4" s="12"/>
    </row>
    <row r="5" spans="1:19" s="2" customFormat="1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2" customFormat="1" x14ac:dyDescent="0.2">
      <c r="A6" s="9" t="s">
        <v>10</v>
      </c>
      <c r="B6" s="12"/>
      <c r="C6" s="12"/>
      <c r="D6" s="12"/>
      <c r="E6" s="12"/>
      <c r="F6" s="12"/>
      <c r="G6" s="13" t="s">
        <v>11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2" customFormat="1" x14ac:dyDescent="0.2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2" customFormat="1" x14ac:dyDescent="0.2">
      <c r="A8" s="16" t="s">
        <v>1</v>
      </c>
      <c r="B8" s="12"/>
      <c r="C8" s="12"/>
      <c r="D8" s="12"/>
      <c r="E8" s="12"/>
      <c r="F8" s="12"/>
      <c r="G8" s="13" t="s">
        <v>40</v>
      </c>
      <c r="H8" s="17">
        <v>1811613</v>
      </c>
      <c r="I8" s="12"/>
      <c r="J8" s="12"/>
      <c r="K8" s="17">
        <v>1807804</v>
      </c>
      <c r="L8" s="12"/>
      <c r="M8" s="12"/>
      <c r="N8" s="12"/>
      <c r="O8" s="12"/>
      <c r="P8" s="12"/>
      <c r="Q8" s="12"/>
      <c r="R8" s="12"/>
      <c r="S8" s="12"/>
    </row>
    <row r="9" spans="1:19" s="2" customFormat="1" x14ac:dyDescent="0.2">
      <c r="A9" s="9"/>
      <c r="B9" s="12"/>
      <c r="C9" s="12"/>
      <c r="D9" s="12"/>
      <c r="E9" s="12"/>
      <c r="F9" s="12"/>
      <c r="G9" s="12"/>
      <c r="H9" s="12"/>
      <c r="I9" s="12">
        <f>SUM(H8)</f>
        <v>1811613</v>
      </c>
      <c r="J9" s="12"/>
      <c r="K9" s="12"/>
      <c r="L9" s="12">
        <f>SUM(K8)</f>
        <v>1807804</v>
      </c>
      <c r="M9" s="12"/>
      <c r="N9" s="12"/>
      <c r="O9" s="12"/>
      <c r="P9" s="12"/>
      <c r="Q9" s="12"/>
      <c r="R9" s="12"/>
      <c r="S9" s="12"/>
    </row>
    <row r="10" spans="1:19" s="2" customFormat="1" x14ac:dyDescent="0.2">
      <c r="A10" s="2" t="s">
        <v>36</v>
      </c>
      <c r="B10" s="12">
        <v>568823</v>
      </c>
      <c r="C10" s="12"/>
      <c r="D10" s="12"/>
      <c r="E10" s="12">
        <v>568823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2" customFormat="1" x14ac:dyDescent="0.2">
      <c r="A11" s="2" t="s">
        <v>37</v>
      </c>
      <c r="B11" s="17">
        <v>859177</v>
      </c>
      <c r="C11" s="12"/>
      <c r="D11" s="12"/>
      <c r="E11" s="17">
        <v>863161</v>
      </c>
      <c r="F11" s="12"/>
      <c r="G11" s="13" t="s">
        <v>42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2" customFormat="1" x14ac:dyDescent="0.2">
      <c r="B12" s="12"/>
      <c r="C12" s="12">
        <f>SUM(B10:B11)</f>
        <v>1428000</v>
      </c>
      <c r="D12" s="12"/>
      <c r="E12" s="12"/>
      <c r="F12" s="12">
        <f>SUM(E10:E11)</f>
        <v>1431984</v>
      </c>
      <c r="G12" s="2" t="s">
        <v>239</v>
      </c>
      <c r="H12" s="12">
        <v>76466</v>
      </c>
      <c r="K12" s="12">
        <v>59978</v>
      </c>
      <c r="M12" s="12"/>
      <c r="N12" s="12"/>
      <c r="O12" s="12"/>
      <c r="P12" s="12"/>
      <c r="Q12" s="12"/>
      <c r="R12" s="12"/>
      <c r="S12" s="12"/>
    </row>
    <row r="13" spans="1:19" s="2" customFormat="1" x14ac:dyDescent="0.2">
      <c r="B13" s="12"/>
      <c r="C13" s="12"/>
      <c r="D13" s="12"/>
      <c r="E13" s="12"/>
      <c r="F13" s="12"/>
      <c r="G13" s="12" t="s">
        <v>41</v>
      </c>
      <c r="H13" s="17">
        <v>3378</v>
      </c>
      <c r="K13" s="17">
        <v>2453</v>
      </c>
      <c r="M13" s="12"/>
      <c r="N13" s="12"/>
      <c r="O13" s="12"/>
      <c r="P13" s="12"/>
      <c r="Q13" s="12"/>
      <c r="R13" s="12"/>
      <c r="S13" s="12"/>
    </row>
    <row r="14" spans="1:19" s="2" customFormat="1" x14ac:dyDescent="0.2">
      <c r="A14" s="16" t="s">
        <v>5</v>
      </c>
      <c r="B14" s="12"/>
      <c r="C14" s="12"/>
      <c r="D14" s="12"/>
      <c r="E14" s="12"/>
      <c r="F14" s="12"/>
      <c r="G14" s="12"/>
      <c r="H14" s="12"/>
      <c r="I14" s="12">
        <f>SUM(H12:H13)</f>
        <v>79844</v>
      </c>
      <c r="J14" s="12"/>
      <c r="K14" s="12"/>
      <c r="L14" s="12">
        <f>SUM(K12:K13)</f>
        <v>62431</v>
      </c>
      <c r="M14" s="12"/>
      <c r="N14" s="12"/>
      <c r="O14" s="12"/>
      <c r="P14" s="12"/>
      <c r="Q14" s="12"/>
      <c r="R14" s="12"/>
      <c r="S14" s="12"/>
    </row>
    <row r="15" spans="1:19" s="2" customFormat="1" x14ac:dyDescent="0.2">
      <c r="A15" s="9" t="s">
        <v>2</v>
      </c>
      <c r="B15" s="12"/>
      <c r="C15" s="12"/>
      <c r="D15" s="12"/>
      <c r="E15" s="12"/>
      <c r="F15" s="12"/>
      <c r="G15" s="13" t="s">
        <v>3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s="2" customFormat="1" x14ac:dyDescent="0.2"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2" customFormat="1" x14ac:dyDescent="0.2">
      <c r="A17" s="2" t="s">
        <v>339</v>
      </c>
      <c r="B17" s="12">
        <v>3247</v>
      </c>
      <c r="E17" s="12">
        <v>7853</v>
      </c>
      <c r="G17" s="2" t="s">
        <v>341</v>
      </c>
      <c r="H17" s="12">
        <v>9475</v>
      </c>
      <c r="K17" s="12">
        <v>257</v>
      </c>
      <c r="M17" s="12"/>
      <c r="N17" s="12"/>
      <c r="O17" s="12"/>
      <c r="P17" s="12"/>
      <c r="Q17" s="12"/>
      <c r="R17" s="12"/>
      <c r="S17" s="12"/>
    </row>
    <row r="18" spans="1:19" s="2" customFormat="1" x14ac:dyDescent="0.2">
      <c r="A18" s="2" t="s">
        <v>38</v>
      </c>
      <c r="G18" s="2" t="s">
        <v>342</v>
      </c>
      <c r="H18" s="12">
        <v>723</v>
      </c>
      <c r="K18" s="12">
        <v>778</v>
      </c>
      <c r="M18" s="12"/>
      <c r="N18" s="12"/>
      <c r="O18" s="12"/>
      <c r="P18" s="12"/>
      <c r="Q18" s="12"/>
      <c r="R18" s="12"/>
      <c r="S18" s="12"/>
    </row>
    <row r="19" spans="1:19" s="2" customFormat="1" x14ac:dyDescent="0.2">
      <c r="A19" s="2" t="s">
        <v>39</v>
      </c>
      <c r="B19" s="68">
        <v>18567</v>
      </c>
      <c r="C19" s="12"/>
      <c r="D19" s="12"/>
      <c r="E19" s="68">
        <v>13270</v>
      </c>
      <c r="F19" s="12"/>
      <c r="G19" s="2" t="s">
        <v>343</v>
      </c>
      <c r="H19" s="12">
        <v>1375</v>
      </c>
      <c r="K19" s="12">
        <v>1025</v>
      </c>
      <c r="M19" s="12"/>
      <c r="N19" s="12"/>
      <c r="O19" s="12"/>
      <c r="P19" s="12"/>
      <c r="Q19" s="12"/>
      <c r="R19" s="12"/>
      <c r="S19" s="12"/>
    </row>
    <row r="20" spans="1:19" s="2" customFormat="1" x14ac:dyDescent="0.2">
      <c r="B20" s="12"/>
      <c r="C20" s="69">
        <f>SUM(B16:B19)</f>
        <v>21814</v>
      </c>
      <c r="D20" s="12"/>
      <c r="E20" s="12"/>
      <c r="F20" s="69">
        <f>SUM(E16:E19)</f>
        <v>21123</v>
      </c>
      <c r="G20" s="12" t="s">
        <v>43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s="2" customFormat="1" x14ac:dyDescent="0.2">
      <c r="B21" s="12"/>
      <c r="C21" s="12"/>
      <c r="D21" s="12"/>
      <c r="E21" s="12"/>
      <c r="F21" s="12"/>
      <c r="G21" s="12" t="s">
        <v>44</v>
      </c>
      <c r="H21" s="17">
        <v>494</v>
      </c>
      <c r="I21" s="12"/>
      <c r="J21" s="12"/>
      <c r="K21" s="17">
        <v>2601</v>
      </c>
      <c r="L21" s="12"/>
      <c r="M21" s="12"/>
      <c r="N21" s="12"/>
      <c r="O21" s="12"/>
      <c r="P21" s="12"/>
      <c r="Q21" s="12"/>
      <c r="R21" s="12"/>
      <c r="S21" s="12"/>
    </row>
    <row r="22" spans="1:19" s="2" customFormat="1" x14ac:dyDescent="0.2">
      <c r="B22" s="12"/>
      <c r="C22" s="12"/>
      <c r="D22" s="12"/>
      <c r="E22" s="12"/>
      <c r="F22" s="12"/>
      <c r="G22" s="12"/>
      <c r="H22" s="12"/>
      <c r="I22" s="12">
        <f>SUM(H17:H21)</f>
        <v>12067</v>
      </c>
      <c r="J22" s="12"/>
      <c r="K22" s="12"/>
      <c r="L22" s="12">
        <f>SUM(K17:K21)</f>
        <v>4661</v>
      </c>
      <c r="M22" s="12"/>
      <c r="N22" s="12"/>
      <c r="O22" s="12"/>
      <c r="P22" s="12"/>
      <c r="Q22" s="12"/>
      <c r="R22" s="12"/>
      <c r="S22" s="12"/>
    </row>
    <row r="23" spans="1:19" s="2" customFormat="1" x14ac:dyDescent="0.2">
      <c r="A23" s="9" t="s">
        <v>13</v>
      </c>
      <c r="B23" s="17">
        <v>453710</v>
      </c>
      <c r="C23" s="12"/>
      <c r="D23" s="12"/>
      <c r="E23" s="17">
        <v>421789</v>
      </c>
      <c r="F23" s="12"/>
      <c r="M23" s="12"/>
      <c r="N23" s="12"/>
      <c r="O23" s="12"/>
      <c r="P23" s="12"/>
      <c r="Q23" s="12"/>
      <c r="R23" s="12"/>
      <c r="S23" s="12"/>
    </row>
    <row r="24" spans="1:19" s="2" customFormat="1" x14ac:dyDescent="0.2">
      <c r="B24" s="12"/>
      <c r="C24" s="12">
        <f>SUM(B23)</f>
        <v>453710</v>
      </c>
      <c r="D24" s="12"/>
      <c r="E24" s="12"/>
      <c r="F24" s="12">
        <f>SUM(E23)</f>
        <v>421789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s="2" customFormat="1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s="2" customFormat="1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s="2" customFormat="1" x14ac:dyDescent="0.2">
      <c r="B27" s="12"/>
      <c r="C27" s="12"/>
      <c r="D27" s="12"/>
      <c r="E27" s="12"/>
      <c r="F27" s="12"/>
      <c r="M27" s="12"/>
      <c r="N27" s="12"/>
      <c r="O27" s="12"/>
      <c r="P27" s="12"/>
      <c r="Q27" s="12"/>
      <c r="R27" s="12"/>
      <c r="S27" s="12"/>
    </row>
    <row r="28" spans="1:19" s="2" customFormat="1" ht="13.5" thickBot="1" x14ac:dyDescent="0.25">
      <c r="A28" s="2" t="s">
        <v>14</v>
      </c>
      <c r="B28" s="12"/>
      <c r="C28" s="18">
        <f>SUM(C7:C25)</f>
        <v>1903524</v>
      </c>
      <c r="D28" s="12"/>
      <c r="E28" s="12"/>
      <c r="F28" s="18">
        <f>SUM(F7:F25)</f>
        <v>1874896</v>
      </c>
      <c r="G28" s="12" t="s">
        <v>14</v>
      </c>
      <c r="H28" s="12"/>
      <c r="I28" s="18">
        <f>SUM(I7:I24)</f>
        <v>1903524</v>
      </c>
      <c r="J28" s="12"/>
      <c r="K28" s="12"/>
      <c r="L28" s="18">
        <f>SUM(L7:L24)</f>
        <v>1874896</v>
      </c>
      <c r="M28" s="12"/>
      <c r="N28" s="12"/>
      <c r="O28" s="12"/>
      <c r="P28" s="12"/>
      <c r="Q28" s="12"/>
      <c r="R28" s="12"/>
      <c r="S28" s="12"/>
    </row>
    <row r="29" spans="1:19" s="2" customFormat="1" ht="13.5" thickTop="1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s="2" customFormat="1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s="2" customFormat="1" x14ac:dyDescent="0.2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s="2" customFormat="1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2:19" s="2" customFormat="1" x14ac:dyDescent="0.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2:19" s="2" customFormat="1" x14ac:dyDescent="0.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2:19" s="2" customFormat="1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2:19" s="2" customFormat="1" x14ac:dyDescent="0.2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2:19" s="2" customFormat="1" x14ac:dyDescent="0.2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2:19" s="2" customFormat="1" x14ac:dyDescent="0.2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2:19" s="2" customFormat="1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2:19" s="2" customForma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2:19" s="2" customForma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2:19" s="2" customFormat="1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2:19" s="2" customFormat="1" x14ac:dyDescent="0.2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2:19" s="2" customFormat="1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2:19" s="2" customFormat="1" x14ac:dyDescent="0.2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2:19" s="2" customFormat="1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2:19" s="2" customFormat="1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2:19" s="2" customFormat="1" x14ac:dyDescent="0.2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</sheetData>
  <mergeCells count="4">
    <mergeCell ref="B3:C3"/>
    <mergeCell ref="E3:F3"/>
    <mergeCell ref="H3:I3"/>
    <mergeCell ref="K3:L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useFirstPageNumber="1" r:id="rId1"/>
  <headerFooter alignWithMargins="0">
    <oddHeader>&amp;L&amp;"Verdana,Vet"&amp;7Diaconie van de Protestantse Gemeente Enkhuizen</oddHeader>
    <oddFooter>&amp;C&amp;"Verdana,Standaard"Pagina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5"/>
  <sheetViews>
    <sheetView view="pageBreakPreview" topLeftCell="A7" zoomScaleNormal="100" zoomScaleSheetLayoutView="100" workbookViewId="0">
      <selection activeCell="H22" sqref="H22"/>
    </sheetView>
  </sheetViews>
  <sheetFormatPr defaultRowHeight="12.75" x14ac:dyDescent="0.2"/>
  <cols>
    <col min="1" max="1" width="44.140625" customWidth="1"/>
    <col min="2" max="2" width="15.140625" style="1" customWidth="1"/>
    <col min="3" max="4" width="14.140625" style="1" customWidth="1"/>
  </cols>
  <sheetData>
    <row r="1" spans="1:16" x14ac:dyDescent="0.2">
      <c r="A1" s="13" t="s">
        <v>8</v>
      </c>
      <c r="B1" s="12"/>
      <c r="C1" s="12"/>
      <c r="D1" s="1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2"/>
      <c r="B2" s="12"/>
      <c r="C2" s="12"/>
      <c r="D2" s="1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10" t="s">
        <v>45</v>
      </c>
      <c r="B3" s="92"/>
      <c r="C3" s="92"/>
      <c r="D3" s="3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10"/>
      <c r="B4" s="32" t="s">
        <v>46</v>
      </c>
      <c r="C4" s="32" t="s">
        <v>47</v>
      </c>
      <c r="D4" s="32" t="s">
        <v>47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2"/>
      <c r="B5" s="84">
        <v>2017</v>
      </c>
      <c r="C5" s="84">
        <v>2017</v>
      </c>
      <c r="D5" s="84">
        <v>2016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/>
      <c r="B6" s="14" t="s">
        <v>6</v>
      </c>
      <c r="C6" s="14" t="s">
        <v>6</v>
      </c>
      <c r="D6" s="14" t="s">
        <v>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9" t="s">
        <v>48</v>
      </c>
      <c r="B7" s="12"/>
      <c r="C7" s="12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"/>
      <c r="B8" s="19"/>
      <c r="C8" s="19"/>
      <c r="D8" s="1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" t="s">
        <v>49</v>
      </c>
      <c r="B9" s="19">
        <v>65875</v>
      </c>
      <c r="C9" s="19">
        <v>65754</v>
      </c>
      <c r="D9" s="19">
        <v>65624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 t="s">
        <v>50</v>
      </c>
      <c r="B10" s="19">
        <v>25645</v>
      </c>
      <c r="C10" s="19">
        <v>23912</v>
      </c>
      <c r="D10" s="19">
        <v>24330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">
      <c r="A11" s="2" t="s">
        <v>51</v>
      </c>
      <c r="B11" s="19">
        <v>908</v>
      </c>
      <c r="C11" s="19">
        <v>908</v>
      </c>
      <c r="D11" s="19">
        <v>908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2" t="s">
        <v>52</v>
      </c>
      <c r="B12" s="19">
        <v>0</v>
      </c>
      <c r="C12" s="19">
        <v>651</v>
      </c>
      <c r="D12" s="19">
        <v>932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2" t="s">
        <v>393</v>
      </c>
      <c r="B13" s="19">
        <v>8000</v>
      </c>
      <c r="C13" s="19">
        <v>0</v>
      </c>
      <c r="D13" s="19">
        <v>6990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2" t="s">
        <v>254</v>
      </c>
      <c r="B14" s="19">
        <v>0</v>
      </c>
      <c r="C14" s="19">
        <v>0</v>
      </c>
      <c r="D14" s="19"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">
      <c r="A15" s="2" t="s">
        <v>53</v>
      </c>
      <c r="B15" s="19">
        <v>10000</v>
      </c>
      <c r="C15" s="19">
        <v>11827</v>
      </c>
      <c r="D15" s="19">
        <v>10771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2"/>
      <c r="B16" s="21"/>
      <c r="C16" s="21"/>
      <c r="D16" s="2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">
      <c r="A17" s="2" t="s">
        <v>54</v>
      </c>
      <c r="B17" s="34">
        <f>SUM(B9:B15)</f>
        <v>110428</v>
      </c>
      <c r="C17" s="34">
        <f>SUM(C9:C15)</f>
        <v>103052</v>
      </c>
      <c r="D17" s="34">
        <f>SUM(D9:D15)</f>
        <v>109555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2"/>
      <c r="B18" s="19"/>
      <c r="C18" s="19"/>
      <c r="D18" s="1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">
      <c r="A19" s="2"/>
      <c r="B19" s="19"/>
      <c r="C19" s="19"/>
      <c r="D19" s="1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">
      <c r="A20" s="2"/>
      <c r="B20" s="19"/>
      <c r="C20" s="19"/>
      <c r="D20" s="1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9" t="s">
        <v>55</v>
      </c>
      <c r="B21" s="19"/>
      <c r="C21" s="19"/>
      <c r="D21" s="1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">
      <c r="A22" s="2"/>
      <c r="B22" s="19"/>
      <c r="C22" s="19"/>
      <c r="D22" s="1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2" t="s">
        <v>56</v>
      </c>
      <c r="B23" s="19"/>
      <c r="C23" s="19"/>
      <c r="D23" s="1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2" t="s">
        <v>57</v>
      </c>
      <c r="B24" s="19">
        <v>2850</v>
      </c>
      <c r="C24" s="19">
        <v>2353</v>
      </c>
      <c r="D24" s="19">
        <v>2130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2" t="s">
        <v>58</v>
      </c>
      <c r="B25" s="19"/>
      <c r="C25" s="19"/>
      <c r="D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2" t="s">
        <v>59</v>
      </c>
      <c r="B26" s="19">
        <v>14540</v>
      </c>
      <c r="C26" s="19">
        <v>12351</v>
      </c>
      <c r="D26" s="19">
        <v>14295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2" t="s">
        <v>60</v>
      </c>
      <c r="B27" s="19">
        <v>5300</v>
      </c>
      <c r="C27" s="19">
        <v>3983</v>
      </c>
      <c r="D27" s="19">
        <v>4735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2" t="s">
        <v>204</v>
      </c>
      <c r="B28" s="19">
        <v>350</v>
      </c>
      <c r="C28" s="19">
        <v>584</v>
      </c>
      <c r="D28" s="19">
        <v>327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2" t="s">
        <v>61</v>
      </c>
      <c r="B29" s="88">
        <v>40302</v>
      </c>
      <c r="C29" s="88">
        <v>23788</v>
      </c>
      <c r="D29" s="88">
        <v>22664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 t="s">
        <v>62</v>
      </c>
      <c r="B30" s="19">
        <v>8637</v>
      </c>
      <c r="C30" s="19">
        <v>20617</v>
      </c>
      <c r="D30" s="19">
        <v>22056</v>
      </c>
      <c r="E30" s="2"/>
      <c r="F30" s="1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s="33" customFormat="1" x14ac:dyDescent="0.2">
      <c r="A31" s="2" t="s">
        <v>63</v>
      </c>
      <c r="B31" s="19">
        <v>8637</v>
      </c>
      <c r="C31" s="19">
        <v>16020</v>
      </c>
      <c r="D31" s="19">
        <v>17215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s="33" customFormat="1" x14ac:dyDescent="0.2">
      <c r="A32" s="2"/>
      <c r="B32" s="21"/>
      <c r="C32" s="21"/>
      <c r="D32" s="2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s="33" customFormat="1" x14ac:dyDescent="0.2">
      <c r="A33" s="2" t="s">
        <v>64</v>
      </c>
      <c r="B33" s="34">
        <f>SUM(B23:B31)</f>
        <v>80616</v>
      </c>
      <c r="C33" s="34">
        <f>SUM(C23:C31)</f>
        <v>79696</v>
      </c>
      <c r="D33" s="34">
        <f>SUM(D23:D31)</f>
        <v>83422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s="33" customFormat="1" x14ac:dyDescent="0.2">
      <c r="A34" s="2"/>
      <c r="B34" s="19"/>
      <c r="C34" s="19"/>
      <c r="D34" s="1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s="33" customFormat="1" x14ac:dyDescent="0.2">
      <c r="A35" s="2" t="s">
        <v>65</v>
      </c>
      <c r="B35" s="35">
        <f>B17-B33</f>
        <v>29812</v>
      </c>
      <c r="C35" s="35">
        <f>C17-C33</f>
        <v>23356</v>
      </c>
      <c r="D35" s="35">
        <f>D17-D33</f>
        <v>26133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33" customFormat="1" x14ac:dyDescent="0.2">
      <c r="A36" s="2"/>
      <c r="B36" s="19"/>
      <c r="C36" s="19"/>
      <c r="D36" s="1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s="33" customFormat="1" x14ac:dyDescent="0.2">
      <c r="A37" s="2" t="s">
        <v>68</v>
      </c>
      <c r="B37" s="19">
        <v>-750</v>
      </c>
      <c r="C37" s="19">
        <v>-2200</v>
      </c>
      <c r="D37" s="19">
        <v>-1093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s="33" customFormat="1" x14ac:dyDescent="0.2">
      <c r="A38" s="2" t="s">
        <v>66</v>
      </c>
      <c r="B38" s="88">
        <v>-16487</v>
      </c>
      <c r="C38" s="88">
        <v>-17488</v>
      </c>
      <c r="D38" s="88">
        <v>-17988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s="33" customFormat="1" x14ac:dyDescent="0.2">
      <c r="A39" s="2" t="s">
        <v>67</v>
      </c>
      <c r="B39" s="19">
        <v>0</v>
      </c>
      <c r="C39" s="88">
        <v>75</v>
      </c>
      <c r="D39" s="88">
        <v>1870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s="33" customFormat="1" x14ac:dyDescent="0.2">
      <c r="A40" s="2"/>
      <c r="B40" s="35">
        <f>SUM(B37:B39)</f>
        <v>-17237</v>
      </c>
      <c r="C40" s="89">
        <f>SUM(C37:C39)</f>
        <v>-19613</v>
      </c>
      <c r="D40" s="89">
        <f>SUM(D37:D39)</f>
        <v>-17211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33" customFormat="1" x14ac:dyDescent="0.2">
      <c r="A41" s="2"/>
      <c r="B41" s="19"/>
      <c r="C41" s="19"/>
      <c r="D41" s="1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33" customFormat="1" ht="13.5" thickBot="1" x14ac:dyDescent="0.25">
      <c r="A42" s="2" t="s">
        <v>16</v>
      </c>
      <c r="B42" s="18">
        <f>B35+B40</f>
        <v>12575</v>
      </c>
      <c r="C42" s="18">
        <f>C35+C40</f>
        <v>3743</v>
      </c>
      <c r="D42" s="18">
        <f>D35+D40</f>
        <v>8922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s="33" customFormat="1" ht="13.5" thickTop="1" x14ac:dyDescent="0.2">
      <c r="A43" s="2"/>
      <c r="B43" s="12"/>
      <c r="C43" s="12"/>
      <c r="D43" s="1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s="33" customFormat="1" x14ac:dyDescent="0.2">
      <c r="A44" s="2" t="s">
        <v>188</v>
      </c>
      <c r="B44" s="12"/>
      <c r="C44" s="12"/>
      <c r="D44" s="1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s="33" customFormat="1" x14ac:dyDescent="0.2">
      <c r="A45" s="2" t="s">
        <v>349</v>
      </c>
      <c r="B45" s="12">
        <v>12575</v>
      </c>
      <c r="C45" s="12">
        <v>3743</v>
      </c>
      <c r="D45" s="12">
        <v>8922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s="33" customFormat="1" x14ac:dyDescent="0.2">
      <c r="A46" s="2" t="s">
        <v>348</v>
      </c>
      <c r="B46" s="12">
        <v>0</v>
      </c>
      <c r="C46" s="12">
        <v>0</v>
      </c>
      <c r="D46" s="12"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s="33" customFormat="1" ht="13.5" thickBot="1" x14ac:dyDescent="0.25">
      <c r="A47" s="2"/>
      <c r="B47" s="18">
        <f>SUM(B45:B46)</f>
        <v>12575</v>
      </c>
      <c r="C47" s="18">
        <f>SUM(C45:C46)</f>
        <v>3743</v>
      </c>
      <c r="D47" s="18">
        <f>SUM(D45:D46)</f>
        <v>8922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s="33" customFormat="1" ht="13.5" thickTop="1" x14ac:dyDescent="0.2">
      <c r="A48" s="2"/>
      <c r="B48" s="12"/>
      <c r="C48" s="12"/>
      <c r="D48" s="1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2"/>
      <c r="B49" s="12"/>
      <c r="C49" s="12"/>
      <c r="D49" s="1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2"/>
      <c r="B50" s="12"/>
      <c r="C50" s="12"/>
      <c r="D50" s="1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"/>
      <c r="B51" s="12"/>
      <c r="C51" s="12"/>
      <c r="D51" s="1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2"/>
      <c r="B52" s="12"/>
      <c r="C52" s="12"/>
      <c r="D52" s="1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/>
      <c r="B53" s="12"/>
      <c r="C53" s="12"/>
      <c r="D53" s="1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/>
      <c r="B54" s="12"/>
      <c r="C54" s="12"/>
      <c r="D54" s="1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/>
      <c r="B55" s="12"/>
      <c r="C55" s="12"/>
      <c r="D55" s="1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">
      <c r="A56" s="2"/>
      <c r="B56" s="12"/>
      <c r="C56" s="12"/>
      <c r="D56" s="1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">
      <c r="A57" s="2"/>
      <c r="B57" s="12"/>
      <c r="C57" s="12"/>
      <c r="D57" s="1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">
      <c r="A58" s="2"/>
      <c r="B58" s="12"/>
      <c r="C58" s="12"/>
      <c r="D58" s="1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">
      <c r="A59" s="2"/>
      <c r="B59" s="12"/>
      <c r="C59" s="12"/>
      <c r="D59" s="1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">
      <c r="A60" s="2"/>
      <c r="B60" s="12"/>
      <c r="C60" s="12"/>
      <c r="D60" s="1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">
      <c r="A61" s="2"/>
      <c r="B61" s="12"/>
      <c r="C61" s="12"/>
      <c r="D61" s="1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">
      <c r="A62" s="2"/>
      <c r="B62" s="12"/>
      <c r="C62" s="12"/>
      <c r="D62" s="1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">
      <c r="A63" s="2"/>
      <c r="B63" s="12"/>
      <c r="C63" s="12"/>
      <c r="D63" s="1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">
      <c r="A64" s="2"/>
      <c r="B64" s="12"/>
      <c r="C64" s="12"/>
      <c r="D64" s="1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">
      <c r="A65" s="2"/>
      <c r="B65" s="12"/>
      <c r="C65" s="12"/>
      <c r="D65" s="1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">
      <c r="A66" s="2"/>
      <c r="B66" s="12"/>
      <c r="C66" s="12"/>
      <c r="D66" s="1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">
      <c r="A67" s="2"/>
      <c r="B67" s="12"/>
      <c r="C67" s="12"/>
      <c r="D67" s="1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">
      <c r="A68" s="2"/>
      <c r="B68" s="12"/>
      <c r="C68" s="12"/>
      <c r="D68" s="1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">
      <c r="A69" s="2"/>
      <c r="B69" s="12"/>
      <c r="C69" s="12"/>
      <c r="D69" s="1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">
      <c r="A70" s="2"/>
      <c r="B70" s="12"/>
      <c r="C70" s="12"/>
      <c r="D70" s="1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">
      <c r="A71" s="2"/>
      <c r="B71" s="12"/>
      <c r="C71" s="12"/>
      <c r="D71" s="1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">
      <c r="A72" s="2"/>
      <c r="B72" s="12"/>
      <c r="C72" s="12"/>
      <c r="D72" s="1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">
      <c r="A73" s="2"/>
      <c r="B73" s="12"/>
      <c r="C73" s="12"/>
      <c r="D73" s="1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">
      <c r="A74" s="2"/>
      <c r="B74" s="12"/>
      <c r="C74" s="12"/>
      <c r="D74" s="1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">
      <c r="A75" s="2"/>
      <c r="B75" s="12"/>
      <c r="C75" s="12"/>
      <c r="D75" s="1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</sheetData>
  <mergeCells count="1">
    <mergeCell ref="B3:C3"/>
  </mergeCells>
  <phoneticPr fontId="2" type="noConversion"/>
  <pageMargins left="0.75" right="0.26" top="1" bottom="1" header="0.5" footer="0.5"/>
  <pageSetup paperSize="9" firstPageNumber="3" orientation="portrait" useFirstPageNumber="1" r:id="rId1"/>
  <headerFooter alignWithMargins="0">
    <oddHeader>&amp;L&amp;"Verdana,Vet"&amp;7Diaconie van de Protestantse Gemeente Enkhuizen</oddHeader>
    <oddFooter>&amp;C&amp;"Verdana,Standaard"Pagina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8"/>
  <sheetViews>
    <sheetView view="pageBreakPreview" topLeftCell="A10" zoomScaleNormal="100" zoomScaleSheetLayoutView="100" workbookViewId="0">
      <selection activeCell="B36" sqref="B36"/>
    </sheetView>
  </sheetViews>
  <sheetFormatPr defaultRowHeight="12.75" x14ac:dyDescent="0.2"/>
  <cols>
    <col min="1" max="1" width="5.28515625" customWidth="1"/>
    <col min="10" max="10" width="12" customWidth="1"/>
  </cols>
  <sheetData>
    <row r="1" spans="1:2" s="2" customFormat="1" x14ac:dyDescent="0.2">
      <c r="A1" s="13" t="s">
        <v>8</v>
      </c>
    </row>
    <row r="2" spans="1:2" s="2" customFormat="1" x14ac:dyDescent="0.2"/>
    <row r="3" spans="1:2" s="2" customFormat="1" x14ac:dyDescent="0.2">
      <c r="A3" s="10" t="s">
        <v>15</v>
      </c>
    </row>
    <row r="4" spans="1:2" s="2" customFormat="1" x14ac:dyDescent="0.2"/>
    <row r="5" spans="1:2" s="2" customFormat="1" x14ac:dyDescent="0.2">
      <c r="A5" s="2" t="s">
        <v>7</v>
      </c>
      <c r="B5" s="10" t="s">
        <v>69</v>
      </c>
    </row>
    <row r="6" spans="1:2" s="2" customFormat="1" x14ac:dyDescent="0.2"/>
    <row r="7" spans="1:2" s="2" customFormat="1" x14ac:dyDescent="0.2">
      <c r="B7" s="9" t="s">
        <v>70</v>
      </c>
    </row>
    <row r="8" spans="1:2" s="2" customFormat="1" x14ac:dyDescent="0.2">
      <c r="B8" s="9"/>
    </row>
    <row r="9" spans="1:2" s="2" customFormat="1" x14ac:dyDescent="0.2">
      <c r="B9" s="2" t="s">
        <v>246</v>
      </c>
    </row>
    <row r="10" spans="1:2" s="2" customFormat="1" x14ac:dyDescent="0.2">
      <c r="B10" s="2" t="s">
        <v>247</v>
      </c>
    </row>
    <row r="11" spans="1:2" s="2" customFormat="1" x14ac:dyDescent="0.2">
      <c r="B11" s="2" t="s">
        <v>248</v>
      </c>
    </row>
    <row r="12" spans="1:2" s="2" customFormat="1" x14ac:dyDescent="0.2">
      <c r="B12" s="2" t="s">
        <v>71</v>
      </c>
    </row>
    <row r="13" spans="1:2" s="2" customFormat="1" x14ac:dyDescent="0.2"/>
    <row r="14" spans="1:2" s="2" customFormat="1" x14ac:dyDescent="0.2">
      <c r="B14" s="9" t="s">
        <v>12</v>
      </c>
    </row>
    <row r="15" spans="1:2" s="2" customFormat="1" x14ac:dyDescent="0.2"/>
    <row r="16" spans="1:2" s="2" customFormat="1" x14ac:dyDescent="0.2">
      <c r="B16" s="2" t="s">
        <v>87</v>
      </c>
    </row>
    <row r="17" spans="2:2" s="2" customFormat="1" x14ac:dyDescent="0.2">
      <c r="B17" s="2" t="s">
        <v>72</v>
      </c>
    </row>
    <row r="18" spans="2:2" s="2" customFormat="1" x14ac:dyDescent="0.2"/>
    <row r="19" spans="2:2" s="2" customFormat="1" x14ac:dyDescent="0.2">
      <c r="B19" s="2" t="s">
        <v>233</v>
      </c>
    </row>
    <row r="20" spans="2:2" s="2" customFormat="1" x14ac:dyDescent="0.2">
      <c r="B20" s="2" t="s">
        <v>235</v>
      </c>
    </row>
    <row r="21" spans="2:2" s="2" customFormat="1" x14ac:dyDescent="0.2">
      <c r="B21" s="2" t="s">
        <v>236</v>
      </c>
    </row>
    <row r="22" spans="2:2" s="2" customFormat="1" x14ac:dyDescent="0.2">
      <c r="B22" s="2" t="s">
        <v>237</v>
      </c>
    </row>
    <row r="23" spans="2:2" s="2" customFormat="1" x14ac:dyDescent="0.2"/>
    <row r="24" spans="2:2" s="2" customFormat="1" x14ac:dyDescent="0.2"/>
    <row r="25" spans="2:2" s="2" customFormat="1" x14ac:dyDescent="0.2">
      <c r="B25" s="9" t="s">
        <v>73</v>
      </c>
    </row>
    <row r="26" spans="2:2" s="2" customFormat="1" x14ac:dyDescent="0.2"/>
    <row r="27" spans="2:2" s="2" customFormat="1" x14ac:dyDescent="0.2">
      <c r="B27" s="2" t="s">
        <v>74</v>
      </c>
    </row>
    <row r="28" spans="2:2" s="2" customFormat="1" x14ac:dyDescent="0.2">
      <c r="B28" s="2" t="s">
        <v>75</v>
      </c>
    </row>
    <row r="29" spans="2:2" s="2" customFormat="1" x14ac:dyDescent="0.2"/>
    <row r="30" spans="2:2" s="2" customFormat="1" x14ac:dyDescent="0.2">
      <c r="B30" s="2" t="s">
        <v>76</v>
      </c>
    </row>
    <row r="31" spans="2:2" s="2" customFormat="1" x14ac:dyDescent="0.2">
      <c r="B31" s="2" t="s">
        <v>77</v>
      </c>
    </row>
    <row r="32" spans="2:2" s="2" customFormat="1" x14ac:dyDescent="0.2"/>
    <row r="33" spans="2:2" s="2" customFormat="1" x14ac:dyDescent="0.2">
      <c r="B33" s="2" t="s">
        <v>78</v>
      </c>
    </row>
    <row r="34" spans="2:2" s="2" customFormat="1" x14ac:dyDescent="0.2">
      <c r="B34" s="2" t="s">
        <v>401</v>
      </c>
    </row>
    <row r="35" spans="2:2" s="2" customFormat="1" x14ac:dyDescent="0.2">
      <c r="B35" s="2" t="s">
        <v>402</v>
      </c>
    </row>
    <row r="36" spans="2:2" s="2" customFormat="1" x14ac:dyDescent="0.2">
      <c r="B36" s="2" t="s">
        <v>403</v>
      </c>
    </row>
    <row r="37" spans="2:2" s="2" customFormat="1" x14ac:dyDescent="0.2"/>
    <row r="38" spans="2:2" s="2" customFormat="1" x14ac:dyDescent="0.2">
      <c r="B38" s="9" t="s">
        <v>2</v>
      </c>
    </row>
    <row r="39" spans="2:2" s="2" customFormat="1" x14ac:dyDescent="0.2"/>
    <row r="40" spans="2:2" s="2" customFormat="1" x14ac:dyDescent="0.2">
      <c r="B40" s="2" t="s">
        <v>79</v>
      </c>
    </row>
    <row r="41" spans="2:2" s="2" customFormat="1" x14ac:dyDescent="0.2">
      <c r="B41" s="2" t="s">
        <v>80</v>
      </c>
    </row>
    <row r="42" spans="2:2" s="2" customFormat="1" x14ac:dyDescent="0.2"/>
    <row r="43" spans="2:2" s="2" customFormat="1" x14ac:dyDescent="0.2">
      <c r="B43" s="9" t="s">
        <v>40</v>
      </c>
    </row>
    <row r="44" spans="2:2" s="2" customFormat="1" x14ac:dyDescent="0.2"/>
    <row r="45" spans="2:2" s="2" customFormat="1" x14ac:dyDescent="0.2">
      <c r="B45" s="36" t="s">
        <v>201</v>
      </c>
    </row>
    <row r="46" spans="2:2" s="2" customFormat="1" x14ac:dyDescent="0.2"/>
    <row r="47" spans="2:2" s="2" customFormat="1" x14ac:dyDescent="0.2">
      <c r="B47" s="2" t="s">
        <v>202</v>
      </c>
    </row>
    <row r="48" spans="2:2" s="2" customFormat="1" x14ac:dyDescent="0.2">
      <c r="B48" s="2" t="s">
        <v>250</v>
      </c>
    </row>
    <row r="49" spans="2:2" s="2" customFormat="1" x14ac:dyDescent="0.2">
      <c r="B49" s="2" t="s">
        <v>251</v>
      </c>
    </row>
    <row r="50" spans="2:2" s="2" customFormat="1" x14ac:dyDescent="0.2"/>
    <row r="51" spans="2:2" s="2" customFormat="1" x14ac:dyDescent="0.2">
      <c r="B51" s="9" t="s">
        <v>42</v>
      </c>
    </row>
    <row r="52" spans="2:2" s="2" customFormat="1" x14ac:dyDescent="0.2"/>
    <row r="53" spans="2:2" s="2" customFormat="1" x14ac:dyDescent="0.2">
      <c r="B53" s="36" t="s">
        <v>81</v>
      </c>
    </row>
    <row r="54" spans="2:2" s="2" customFormat="1" x14ac:dyDescent="0.2"/>
    <row r="55" spans="2:2" s="2" customFormat="1" x14ac:dyDescent="0.2">
      <c r="B55" s="2" t="s">
        <v>82</v>
      </c>
    </row>
    <row r="56" spans="2:2" s="2" customFormat="1" x14ac:dyDescent="0.2">
      <c r="B56" s="2" t="s">
        <v>83</v>
      </c>
    </row>
    <row r="57" spans="2:2" s="2" customFormat="1" x14ac:dyDescent="0.2">
      <c r="B57" s="2" t="s">
        <v>328</v>
      </c>
    </row>
    <row r="58" spans="2:2" s="2" customFormat="1" x14ac:dyDescent="0.2">
      <c r="B58" s="2" t="s">
        <v>326</v>
      </c>
    </row>
    <row r="59" spans="2:2" s="2" customFormat="1" x14ac:dyDescent="0.2"/>
    <row r="60" spans="2:2" s="2" customFormat="1" x14ac:dyDescent="0.2"/>
    <row r="61" spans="2:2" s="2" customFormat="1" x14ac:dyDescent="0.2"/>
    <row r="62" spans="2:2" s="2" customFormat="1" x14ac:dyDescent="0.2"/>
    <row r="63" spans="2:2" s="2" customFormat="1" x14ac:dyDescent="0.2"/>
    <row r="64" spans="2:2" s="2" customFormat="1" x14ac:dyDescent="0.2"/>
    <row r="65" spans="1:2" s="2" customFormat="1" x14ac:dyDescent="0.2">
      <c r="B65" s="36" t="s">
        <v>240</v>
      </c>
    </row>
    <row r="66" spans="1:2" s="2" customFormat="1" x14ac:dyDescent="0.2"/>
    <row r="67" spans="1:2" s="2" customFormat="1" x14ac:dyDescent="0.2">
      <c r="B67" s="2" t="s">
        <v>325</v>
      </c>
    </row>
    <row r="68" spans="1:2" s="2" customFormat="1" x14ac:dyDescent="0.2">
      <c r="B68" s="2" t="s">
        <v>252</v>
      </c>
    </row>
    <row r="69" spans="1:2" s="2" customFormat="1" x14ac:dyDescent="0.2">
      <c r="B69" s="2" t="s">
        <v>324</v>
      </c>
    </row>
    <row r="70" spans="1:2" s="2" customFormat="1" x14ac:dyDescent="0.2">
      <c r="B70" s="2" t="s">
        <v>329</v>
      </c>
    </row>
    <row r="71" spans="1:2" s="2" customFormat="1" x14ac:dyDescent="0.2">
      <c r="B71" s="2" t="s">
        <v>327</v>
      </c>
    </row>
    <row r="72" spans="1:2" s="2" customFormat="1" x14ac:dyDescent="0.2"/>
    <row r="73" spans="1:2" s="2" customFormat="1" x14ac:dyDescent="0.2">
      <c r="A73" s="2" t="s">
        <v>4</v>
      </c>
      <c r="B73" s="10" t="s">
        <v>84</v>
      </c>
    </row>
    <row r="74" spans="1:2" s="2" customFormat="1" x14ac:dyDescent="0.2"/>
    <row r="75" spans="1:2" s="2" customFormat="1" x14ac:dyDescent="0.2">
      <c r="B75" s="2" t="s">
        <v>85</v>
      </c>
    </row>
    <row r="76" spans="1:2" s="2" customFormat="1" x14ac:dyDescent="0.2">
      <c r="B76" s="2" t="s">
        <v>86</v>
      </c>
    </row>
    <row r="77" spans="1:2" s="2" customFormat="1" x14ac:dyDescent="0.2"/>
    <row r="78" spans="1:2" s="2" customFormat="1" x14ac:dyDescent="0.2"/>
    <row r="79" spans="1:2" s="2" customFormat="1" x14ac:dyDescent="0.2"/>
    <row r="80" spans="1:2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</sheetData>
  <phoneticPr fontId="2" type="noConversion"/>
  <pageMargins left="0.75" right="0.26" top="0.68" bottom="0.51" header="0.5" footer="0.5"/>
  <pageSetup paperSize="9" scale="98" firstPageNumber="4" orientation="portrait" useFirstPageNumber="1" r:id="rId1"/>
  <headerFooter scaleWithDoc="0" alignWithMargins="0">
    <oddHeader>&amp;L&amp;"Verdana,Vet"&amp;7Diaconie van de Protestantse Gemeente Enkhuizen</oddHeader>
    <oddFooter>&amp;C&amp;"Verdana,Standaard"Pagina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83"/>
  <sheetViews>
    <sheetView view="pageBreakPreview" topLeftCell="A127" zoomScaleNormal="100" zoomScaleSheetLayoutView="100" workbookViewId="0">
      <selection activeCell="B144" sqref="B144"/>
    </sheetView>
  </sheetViews>
  <sheetFormatPr defaultRowHeight="12.75" x14ac:dyDescent="0.2"/>
  <cols>
    <col min="1" max="1" width="5.140625" customWidth="1"/>
    <col min="2" max="2" width="55.28515625" customWidth="1"/>
    <col min="3" max="4" width="14.7109375" style="1" customWidth="1"/>
  </cols>
  <sheetData>
    <row r="1" spans="1:4" s="2" customFormat="1" x14ac:dyDescent="0.2">
      <c r="A1" s="13" t="s">
        <v>8</v>
      </c>
      <c r="C1" s="12"/>
      <c r="D1" s="12"/>
    </row>
    <row r="2" spans="1:4" s="2" customFormat="1" x14ac:dyDescent="0.2">
      <c r="A2" s="13"/>
      <c r="C2" s="12"/>
      <c r="D2" s="12"/>
    </row>
    <row r="3" spans="1:4" s="2" customFormat="1" x14ac:dyDescent="0.2">
      <c r="A3" s="10" t="s">
        <v>17</v>
      </c>
      <c r="C3" s="12"/>
      <c r="D3" s="12"/>
    </row>
    <row r="4" spans="1:4" s="2" customFormat="1" x14ac:dyDescent="0.2">
      <c r="C4" s="12"/>
      <c r="D4" s="12"/>
    </row>
    <row r="5" spans="1:4" s="2" customFormat="1" x14ac:dyDescent="0.2">
      <c r="A5" s="2" t="s">
        <v>18</v>
      </c>
      <c r="B5" s="10" t="s">
        <v>1</v>
      </c>
      <c r="C5" s="23">
        <v>2017</v>
      </c>
      <c r="D5" s="23">
        <v>2016</v>
      </c>
    </row>
    <row r="6" spans="1:4" s="2" customFormat="1" x14ac:dyDescent="0.2">
      <c r="B6" s="10"/>
      <c r="C6" s="24" t="s">
        <v>6</v>
      </c>
      <c r="D6" s="24" t="s">
        <v>6</v>
      </c>
    </row>
    <row r="7" spans="1:4" s="2" customFormat="1" x14ac:dyDescent="0.2">
      <c r="B7" s="39" t="s">
        <v>12</v>
      </c>
      <c r="C7" s="38"/>
      <c r="D7" s="38"/>
    </row>
    <row r="8" spans="1:4" s="2" customFormat="1" x14ac:dyDescent="0.2">
      <c r="C8" s="12"/>
      <c r="D8" s="12"/>
    </row>
    <row r="9" spans="1:4" s="2" customFormat="1" x14ac:dyDescent="0.2">
      <c r="B9" s="9" t="s">
        <v>88</v>
      </c>
      <c r="C9" s="12"/>
      <c r="D9" s="12"/>
    </row>
    <row r="10" spans="1:4" s="2" customFormat="1" x14ac:dyDescent="0.2">
      <c r="B10" s="2" t="s">
        <v>89</v>
      </c>
      <c r="C10" s="79">
        <v>10689</v>
      </c>
      <c r="D10" s="79">
        <v>10689</v>
      </c>
    </row>
    <row r="11" spans="1:4" s="2" customFormat="1" x14ac:dyDescent="0.2">
      <c r="C11" s="12"/>
      <c r="D11" s="12"/>
    </row>
    <row r="12" spans="1:4" s="2" customFormat="1" x14ac:dyDescent="0.2">
      <c r="B12" s="2" t="s">
        <v>87</v>
      </c>
      <c r="C12" s="12"/>
      <c r="D12" s="12"/>
    </row>
    <row r="13" spans="1:4" s="2" customFormat="1" x14ac:dyDescent="0.2">
      <c r="B13" s="2" t="s">
        <v>72</v>
      </c>
      <c r="C13" s="12"/>
      <c r="D13" s="12"/>
    </row>
    <row r="14" spans="1:4" s="2" customFormat="1" x14ac:dyDescent="0.2">
      <c r="C14" s="12"/>
      <c r="D14" s="12"/>
    </row>
    <row r="15" spans="1:4" s="2" customFormat="1" x14ac:dyDescent="0.2">
      <c r="B15" s="9" t="s">
        <v>90</v>
      </c>
      <c r="C15" s="12"/>
      <c r="D15" s="12"/>
    </row>
    <row r="16" spans="1:4" s="2" customFormat="1" x14ac:dyDescent="0.2">
      <c r="B16" s="9"/>
      <c r="C16" s="12"/>
      <c r="D16" s="12"/>
    </row>
    <row r="17" spans="2:4" s="2" customFormat="1" x14ac:dyDescent="0.2">
      <c r="B17" s="9" t="s">
        <v>195</v>
      </c>
      <c r="C17" s="12">
        <v>558134</v>
      </c>
      <c r="D17" s="12">
        <v>558134</v>
      </c>
    </row>
    <row r="18" spans="2:4" s="2" customFormat="1" x14ac:dyDescent="0.2">
      <c r="B18" s="2" t="s">
        <v>89</v>
      </c>
      <c r="C18" s="78">
        <f>SUM(C17:C17)</f>
        <v>558134</v>
      </c>
      <c r="D18" s="78">
        <f>SUM(D17:D17)</f>
        <v>558134</v>
      </c>
    </row>
    <row r="19" spans="2:4" s="2" customFormat="1" x14ac:dyDescent="0.2">
      <c r="C19" s="12"/>
      <c r="D19" s="12"/>
    </row>
    <row r="20" spans="2:4" s="2" customFormat="1" x14ac:dyDescent="0.2">
      <c r="B20" s="37" t="s">
        <v>395</v>
      </c>
      <c r="C20" s="19"/>
      <c r="D20" s="19"/>
    </row>
    <row r="21" spans="2:4" s="2" customFormat="1" x14ac:dyDescent="0.2">
      <c r="B21" s="37" t="s">
        <v>396</v>
      </c>
      <c r="C21" s="19"/>
      <c r="D21" s="19"/>
    </row>
    <row r="22" spans="2:4" s="2" customFormat="1" x14ac:dyDescent="0.2">
      <c r="B22" s="37" t="s">
        <v>92</v>
      </c>
      <c r="C22" s="19"/>
      <c r="D22" s="19"/>
    </row>
    <row r="23" spans="2:4" s="2" customFormat="1" x14ac:dyDescent="0.2">
      <c r="B23" s="37" t="s">
        <v>203</v>
      </c>
      <c r="C23" s="19"/>
      <c r="D23" s="19"/>
    </row>
    <row r="24" spans="2:4" s="2" customFormat="1" x14ac:dyDescent="0.2">
      <c r="B24" s="37"/>
      <c r="C24" s="19"/>
      <c r="D24" s="19"/>
    </row>
    <row r="25" spans="2:4" s="2" customFormat="1" x14ac:dyDescent="0.2">
      <c r="B25" s="37"/>
      <c r="C25" s="19"/>
      <c r="D25" s="19"/>
    </row>
    <row r="26" spans="2:4" s="2" customFormat="1" ht="13.5" thickBot="1" x14ac:dyDescent="0.25">
      <c r="B26" s="37" t="s">
        <v>91</v>
      </c>
      <c r="C26" s="18">
        <f>SUM(C10+C18)</f>
        <v>568823</v>
      </c>
      <c r="D26" s="18">
        <f>SUM(D10+D18)</f>
        <v>568823</v>
      </c>
    </row>
    <row r="27" spans="2:4" s="2" customFormat="1" ht="13.5" thickTop="1" x14ac:dyDescent="0.2">
      <c r="B27" s="37"/>
      <c r="C27" s="19"/>
      <c r="D27" s="19"/>
    </row>
    <row r="28" spans="2:4" s="2" customFormat="1" x14ac:dyDescent="0.2">
      <c r="B28" s="42" t="s">
        <v>73</v>
      </c>
      <c r="C28" s="19"/>
      <c r="D28" s="19"/>
    </row>
    <row r="29" spans="2:4" s="2" customFormat="1" x14ac:dyDescent="0.2">
      <c r="B29" s="37"/>
      <c r="C29" s="38"/>
      <c r="D29" s="38"/>
    </row>
    <row r="30" spans="2:4" s="2" customFormat="1" x14ac:dyDescent="0.2">
      <c r="B30" s="41" t="s">
        <v>93</v>
      </c>
      <c r="C30" s="19"/>
      <c r="D30" s="19"/>
    </row>
    <row r="31" spans="2:4" s="2" customFormat="1" x14ac:dyDescent="0.2">
      <c r="B31" s="41" t="s">
        <v>94</v>
      </c>
      <c r="C31" s="40" t="s">
        <v>95</v>
      </c>
      <c r="D31" s="40" t="s">
        <v>95</v>
      </c>
    </row>
    <row r="32" spans="2:4" s="2" customFormat="1" x14ac:dyDescent="0.2">
      <c r="B32" s="37"/>
      <c r="C32" s="19"/>
      <c r="D32" s="19"/>
    </row>
    <row r="33" spans="2:4" s="2" customFormat="1" x14ac:dyDescent="0.2">
      <c r="B33" s="37" t="s">
        <v>96</v>
      </c>
      <c r="C33" s="19"/>
      <c r="D33" s="19"/>
    </row>
    <row r="34" spans="2:4" s="2" customFormat="1" x14ac:dyDescent="0.2">
      <c r="B34" s="37"/>
      <c r="C34" s="19"/>
      <c r="D34" s="19"/>
    </row>
    <row r="35" spans="2:4" s="2" customFormat="1" x14ac:dyDescent="0.2">
      <c r="B35" s="41" t="s">
        <v>333</v>
      </c>
      <c r="C35" s="19"/>
      <c r="D35" s="19"/>
    </row>
    <row r="36" spans="2:4" s="2" customFormat="1" x14ac:dyDescent="0.2">
      <c r="B36" s="2" t="s">
        <v>334</v>
      </c>
      <c r="C36" s="40">
        <v>23750</v>
      </c>
      <c r="D36" s="40">
        <v>25000</v>
      </c>
    </row>
    <row r="37" spans="2:4" s="2" customFormat="1" x14ac:dyDescent="0.2">
      <c r="C37" s="73"/>
      <c r="D37" s="73"/>
    </row>
    <row r="38" spans="2:4" s="2" customFormat="1" x14ac:dyDescent="0.2">
      <c r="B38" s="2" t="s">
        <v>344</v>
      </c>
      <c r="C38" s="40">
        <v>8200</v>
      </c>
      <c r="D38" s="40">
        <v>10000</v>
      </c>
    </row>
    <row r="39" spans="2:4" s="2" customFormat="1" x14ac:dyDescent="0.2">
      <c r="C39" s="73"/>
      <c r="D39" s="73"/>
    </row>
    <row r="40" spans="2:4" s="2" customFormat="1" ht="13.5" thickBot="1" x14ac:dyDescent="0.25">
      <c r="C40" s="18">
        <f>SUM(C36+C38)</f>
        <v>31950</v>
      </c>
      <c r="D40" s="18">
        <f>SUM(D36+D38)</f>
        <v>35000</v>
      </c>
    </row>
    <row r="41" spans="2:4" s="2" customFormat="1" ht="13.5" thickTop="1" x14ac:dyDescent="0.2">
      <c r="C41" s="73"/>
      <c r="D41" s="73"/>
    </row>
    <row r="42" spans="2:4" s="2" customFormat="1" x14ac:dyDescent="0.2">
      <c r="B42" s="37"/>
      <c r="C42" s="19"/>
      <c r="D42" s="19"/>
    </row>
    <row r="43" spans="2:4" s="2" customFormat="1" x14ac:dyDescent="0.2">
      <c r="B43" s="9" t="s">
        <v>97</v>
      </c>
      <c r="C43" s="12"/>
      <c r="D43" s="12"/>
    </row>
    <row r="44" spans="2:4" s="2" customFormat="1" x14ac:dyDescent="0.2">
      <c r="B44" s="2" t="s">
        <v>98</v>
      </c>
      <c r="C44" s="12">
        <v>67950</v>
      </c>
      <c r="D44" s="12">
        <v>67950</v>
      </c>
    </row>
    <row r="45" spans="2:4" s="2" customFormat="1" x14ac:dyDescent="0.2">
      <c r="B45" s="2" t="s">
        <v>99</v>
      </c>
      <c r="C45" s="12">
        <v>0</v>
      </c>
      <c r="D45" s="12">
        <v>0</v>
      </c>
    </row>
    <row r="46" spans="2:4" s="2" customFormat="1" x14ac:dyDescent="0.2">
      <c r="B46" s="2" t="s">
        <v>191</v>
      </c>
      <c r="C46" s="12">
        <v>0</v>
      </c>
      <c r="D46" s="12">
        <v>0</v>
      </c>
    </row>
    <row r="47" spans="2:4" s="2" customFormat="1" x14ac:dyDescent="0.2">
      <c r="B47" s="2" t="s">
        <v>205</v>
      </c>
      <c r="C47" s="12">
        <v>0</v>
      </c>
      <c r="D47" s="12">
        <v>0</v>
      </c>
    </row>
    <row r="48" spans="2:4" s="2" customFormat="1" x14ac:dyDescent="0.2">
      <c r="B48" s="2" t="s">
        <v>100</v>
      </c>
      <c r="C48" s="35">
        <f>SUM(C44:C47)</f>
        <v>67950</v>
      </c>
      <c r="D48" s="35">
        <f>SUM(D44:D47)</f>
        <v>67950</v>
      </c>
    </row>
    <row r="49" spans="2:4" s="2" customFormat="1" x14ac:dyDescent="0.2">
      <c r="C49" s="12"/>
      <c r="D49" s="12"/>
    </row>
    <row r="50" spans="2:4" s="2" customFormat="1" x14ac:dyDescent="0.2"/>
    <row r="51" spans="2:4" s="2" customFormat="1" x14ac:dyDescent="0.2">
      <c r="B51" s="9" t="s">
        <v>101</v>
      </c>
      <c r="C51" s="12"/>
      <c r="D51" s="12"/>
    </row>
    <row r="52" spans="2:4" s="2" customFormat="1" x14ac:dyDescent="0.2">
      <c r="B52" s="2" t="s">
        <v>98</v>
      </c>
      <c r="C52" s="12">
        <v>5011</v>
      </c>
      <c r="D52" s="12">
        <v>3296</v>
      </c>
    </row>
    <row r="53" spans="2:4" s="2" customFormat="1" x14ac:dyDescent="0.2">
      <c r="B53" s="2" t="s">
        <v>99</v>
      </c>
      <c r="C53" s="12">
        <v>0</v>
      </c>
      <c r="D53" s="12">
        <v>0</v>
      </c>
    </row>
    <row r="54" spans="2:4" s="2" customFormat="1" x14ac:dyDescent="0.2">
      <c r="B54" s="2" t="s">
        <v>205</v>
      </c>
      <c r="C54" s="12">
        <v>-933</v>
      </c>
      <c r="D54" s="12">
        <v>1715</v>
      </c>
    </row>
    <row r="55" spans="2:4" s="2" customFormat="1" x14ac:dyDescent="0.2">
      <c r="B55" s="2" t="s">
        <v>100</v>
      </c>
      <c r="C55" s="21">
        <f>SUM(C52:C54)</f>
        <v>4078</v>
      </c>
      <c r="D55" s="21">
        <f>SUM(D52:D54)</f>
        <v>5011</v>
      </c>
    </row>
    <row r="56" spans="2:4" s="2" customFormat="1" x14ac:dyDescent="0.2">
      <c r="C56" s="19"/>
      <c r="D56" s="19"/>
    </row>
    <row r="57" spans="2:4" s="2" customFormat="1" x14ac:dyDescent="0.2">
      <c r="C57" s="19"/>
      <c r="D57" s="19"/>
    </row>
    <row r="58" spans="2:4" s="2" customFormat="1" x14ac:dyDescent="0.2">
      <c r="C58" s="23">
        <v>2017</v>
      </c>
      <c r="D58" s="23">
        <v>2016</v>
      </c>
    </row>
    <row r="59" spans="2:4" s="2" customFormat="1" x14ac:dyDescent="0.2">
      <c r="C59" s="24" t="s">
        <v>6</v>
      </c>
      <c r="D59" s="24" t="s">
        <v>6</v>
      </c>
    </row>
    <row r="60" spans="2:4" s="2" customFormat="1" x14ac:dyDescent="0.2">
      <c r="C60" s="19"/>
      <c r="D60" s="19"/>
    </row>
    <row r="61" spans="2:4" s="2" customFormat="1" x14ac:dyDescent="0.2">
      <c r="B61" s="9" t="s">
        <v>102</v>
      </c>
      <c r="C61" s="12"/>
      <c r="D61" s="12"/>
    </row>
    <row r="62" spans="2:4" s="2" customFormat="1" x14ac:dyDescent="0.2">
      <c r="B62" s="2" t="s">
        <v>98</v>
      </c>
      <c r="C62" s="12">
        <v>685200</v>
      </c>
      <c r="D62" s="12">
        <v>685200</v>
      </c>
    </row>
    <row r="63" spans="2:4" s="2" customFormat="1" x14ac:dyDescent="0.2">
      <c r="B63" s="2" t="s">
        <v>103</v>
      </c>
      <c r="C63" s="12">
        <v>0</v>
      </c>
      <c r="D63" s="12">
        <v>0</v>
      </c>
    </row>
    <row r="64" spans="2:4" s="2" customFormat="1" x14ac:dyDescent="0.2">
      <c r="B64" s="2" t="s">
        <v>104</v>
      </c>
      <c r="C64" s="12">
        <v>0</v>
      </c>
      <c r="D64" s="12">
        <v>0</v>
      </c>
    </row>
    <row r="65" spans="1:4" s="2" customFormat="1" x14ac:dyDescent="0.2">
      <c r="B65" s="2" t="s">
        <v>100</v>
      </c>
      <c r="C65" s="21">
        <f>SUM(C62:C64)</f>
        <v>685200</v>
      </c>
      <c r="D65" s="21">
        <f>SUM(D62:D64)</f>
        <v>685200</v>
      </c>
    </row>
    <row r="66" spans="1:4" s="2" customFormat="1" x14ac:dyDescent="0.2">
      <c r="C66" s="19"/>
      <c r="D66" s="19"/>
    </row>
    <row r="67" spans="1:4" s="2" customFormat="1" x14ac:dyDescent="0.2">
      <c r="B67" s="9" t="s">
        <v>340</v>
      </c>
      <c r="C67" s="35">
        <f>SUM(C55+C65)</f>
        <v>689278</v>
      </c>
      <c r="D67" s="35">
        <f>SUM(D55+D65)</f>
        <v>690211</v>
      </c>
    </row>
    <row r="68" spans="1:4" s="2" customFormat="1" x14ac:dyDescent="0.2"/>
    <row r="69" spans="1:4" s="2" customFormat="1" x14ac:dyDescent="0.2">
      <c r="B69" s="9" t="s">
        <v>105</v>
      </c>
      <c r="C69" s="19"/>
      <c r="D69" s="19"/>
    </row>
    <row r="70" spans="1:4" s="2" customFormat="1" x14ac:dyDescent="0.2">
      <c r="B70" s="2" t="s">
        <v>232</v>
      </c>
      <c r="C70" s="12">
        <v>70000</v>
      </c>
      <c r="D70" s="12">
        <v>70000</v>
      </c>
    </row>
    <row r="71" spans="1:4" s="2" customFormat="1" x14ac:dyDescent="0.2">
      <c r="B71" s="2" t="s">
        <v>194</v>
      </c>
      <c r="C71" s="12">
        <v>0</v>
      </c>
      <c r="D71" s="12">
        <v>0</v>
      </c>
    </row>
    <row r="72" spans="1:4" s="2" customFormat="1" x14ac:dyDescent="0.2">
      <c r="B72" s="2" t="s">
        <v>100</v>
      </c>
      <c r="C72" s="35">
        <f>SUM(C70:C71)</f>
        <v>70000</v>
      </c>
      <c r="D72" s="35">
        <f>SUM(D70:D71)</f>
        <v>70000</v>
      </c>
    </row>
    <row r="73" spans="1:4" s="2" customFormat="1" x14ac:dyDescent="0.2">
      <c r="C73" s="19"/>
      <c r="D73" s="19"/>
    </row>
    <row r="74" spans="1:4" s="2" customFormat="1" ht="13.5" thickBot="1" x14ac:dyDescent="0.25">
      <c r="B74" s="37" t="s">
        <v>302</v>
      </c>
      <c r="C74" s="18">
        <f>SUM(C40+C48+C55+C65+C72)</f>
        <v>859178</v>
      </c>
      <c r="D74" s="18">
        <f>SUM(D40+D48+D55+D65+D72)</f>
        <v>863161</v>
      </c>
    </row>
    <row r="75" spans="1:4" s="2" customFormat="1" ht="13.5" thickTop="1" x14ac:dyDescent="0.2">
      <c r="C75" s="12"/>
      <c r="D75" s="12"/>
    </row>
    <row r="76" spans="1:4" s="2" customFormat="1" x14ac:dyDescent="0.2">
      <c r="B76" s="27" t="s">
        <v>192</v>
      </c>
      <c r="C76" s="12"/>
      <c r="D76" s="12"/>
    </row>
    <row r="77" spans="1:4" s="2" customFormat="1" x14ac:dyDescent="0.2">
      <c r="B77" s="27"/>
      <c r="C77" s="12"/>
      <c r="D77" s="12"/>
    </row>
    <row r="78" spans="1:4" s="2" customFormat="1" x14ac:dyDescent="0.2">
      <c r="A78" s="2" t="s">
        <v>19</v>
      </c>
      <c r="B78" s="10" t="s">
        <v>5</v>
      </c>
      <c r="C78" s="12"/>
      <c r="D78" s="12"/>
    </row>
    <row r="79" spans="1:4" s="2" customFormat="1" x14ac:dyDescent="0.2">
      <c r="C79" s="38"/>
      <c r="D79" s="38"/>
    </row>
    <row r="80" spans="1:4" s="2" customFormat="1" x14ac:dyDescent="0.2">
      <c r="B80" s="9" t="s">
        <v>109</v>
      </c>
      <c r="C80" s="12"/>
      <c r="D80" s="12"/>
    </row>
    <row r="81" spans="2:4" s="2" customFormat="1" x14ac:dyDescent="0.2">
      <c r="B81" s="9" t="s">
        <v>108</v>
      </c>
      <c r="C81" s="12"/>
      <c r="D81" s="12"/>
    </row>
    <row r="82" spans="2:4" s="2" customFormat="1" x14ac:dyDescent="0.2">
      <c r="B82" s="2" t="s">
        <v>384</v>
      </c>
      <c r="C82" s="12">
        <v>0</v>
      </c>
      <c r="D82" s="12">
        <v>0</v>
      </c>
    </row>
    <row r="83" spans="2:4" s="2" customFormat="1" x14ac:dyDescent="0.2">
      <c r="B83" s="2" t="s">
        <v>110</v>
      </c>
      <c r="C83" s="12">
        <v>12463</v>
      </c>
      <c r="D83" s="12">
        <v>12380</v>
      </c>
    </row>
    <row r="84" spans="2:4" s="2" customFormat="1" x14ac:dyDescent="0.2">
      <c r="B84" s="2" t="s">
        <v>262</v>
      </c>
      <c r="C84" s="12">
        <v>1075</v>
      </c>
      <c r="D84" s="12">
        <v>890</v>
      </c>
    </row>
    <row r="85" spans="2:4" s="2" customFormat="1" x14ac:dyDescent="0.2">
      <c r="B85" s="2" t="s">
        <v>231</v>
      </c>
      <c r="C85" s="12">
        <v>3247</v>
      </c>
      <c r="D85" s="12">
        <v>7853</v>
      </c>
    </row>
    <row r="86" spans="2:4" s="2" customFormat="1" ht="13.5" thickBot="1" x14ac:dyDescent="0.25">
      <c r="C86" s="18">
        <f>SUM(C82:C85)</f>
        <v>16785</v>
      </c>
      <c r="D86" s="18">
        <f>SUM(D82:D85)</f>
        <v>21123</v>
      </c>
    </row>
    <row r="87" spans="2:4" s="2" customFormat="1" ht="13.5" thickTop="1" x14ac:dyDescent="0.2">
      <c r="C87" s="12" t="s">
        <v>263</v>
      </c>
      <c r="D87" s="12" t="s">
        <v>263</v>
      </c>
    </row>
    <row r="88" spans="2:4" s="2" customFormat="1" x14ac:dyDescent="0.2">
      <c r="B88" s="9" t="s">
        <v>13</v>
      </c>
      <c r="C88" s="12"/>
      <c r="D88" s="12"/>
    </row>
    <row r="89" spans="2:4" s="2" customFormat="1" x14ac:dyDescent="0.2">
      <c r="B89" s="2" t="s">
        <v>290</v>
      </c>
      <c r="C89" s="12">
        <v>249</v>
      </c>
      <c r="D89" s="12">
        <v>648</v>
      </c>
    </row>
    <row r="90" spans="2:4" s="2" customFormat="1" x14ac:dyDescent="0.2">
      <c r="B90" s="2" t="s">
        <v>291</v>
      </c>
      <c r="C90" s="12">
        <v>9574</v>
      </c>
      <c r="D90" s="12">
        <v>5618</v>
      </c>
    </row>
    <row r="91" spans="2:4" s="2" customFormat="1" x14ac:dyDescent="0.2">
      <c r="B91" s="2" t="s">
        <v>292</v>
      </c>
      <c r="C91" s="12">
        <v>303966</v>
      </c>
      <c r="D91" s="12">
        <v>303240</v>
      </c>
    </row>
    <row r="92" spans="2:4" s="2" customFormat="1" x14ac:dyDescent="0.2">
      <c r="B92" s="2" t="s">
        <v>293</v>
      </c>
      <c r="C92" s="12">
        <v>96884</v>
      </c>
      <c r="D92" s="12">
        <v>95630</v>
      </c>
    </row>
    <row r="93" spans="2:4" s="2" customFormat="1" x14ac:dyDescent="0.2">
      <c r="B93" s="2" t="s">
        <v>294</v>
      </c>
      <c r="C93" s="12">
        <v>6793</v>
      </c>
      <c r="D93" s="12">
        <v>3650</v>
      </c>
    </row>
    <row r="94" spans="2:4" s="2" customFormat="1" x14ac:dyDescent="0.2">
      <c r="B94" s="2" t="s">
        <v>362</v>
      </c>
      <c r="C94" s="12">
        <v>18011</v>
      </c>
      <c r="D94" s="12">
        <v>13003</v>
      </c>
    </row>
    <row r="95" spans="2:4" s="2" customFormat="1" x14ac:dyDescent="0.2">
      <c r="B95" s="2" t="s">
        <v>386</v>
      </c>
      <c r="C95" s="12">
        <v>1298</v>
      </c>
      <c r="D95" s="12">
        <v>0</v>
      </c>
    </row>
    <row r="96" spans="2:4" s="2" customFormat="1" x14ac:dyDescent="0.2">
      <c r="B96" s="2" t="s">
        <v>387</v>
      </c>
      <c r="C96" s="12">
        <v>16000</v>
      </c>
      <c r="D96" s="12">
        <v>0</v>
      </c>
    </row>
    <row r="97" spans="1:4" s="2" customFormat="1" x14ac:dyDescent="0.2">
      <c r="B97" s="2" t="s">
        <v>388</v>
      </c>
      <c r="C97" s="12">
        <v>935</v>
      </c>
      <c r="D97" s="12">
        <v>0</v>
      </c>
    </row>
    <row r="98" spans="1:4" s="2" customFormat="1" ht="13.5" thickBot="1" x14ac:dyDescent="0.25">
      <c r="C98" s="18">
        <f>SUM(C89:C97)</f>
        <v>453710</v>
      </c>
      <c r="D98" s="18">
        <f>SUM(D89:D97)</f>
        <v>421789</v>
      </c>
    </row>
    <row r="99" spans="1:4" s="2" customFormat="1" ht="13.5" thickTop="1" x14ac:dyDescent="0.2">
      <c r="C99" s="19"/>
      <c r="D99" s="19"/>
    </row>
    <row r="100" spans="1:4" s="2" customFormat="1" x14ac:dyDescent="0.2">
      <c r="A100" s="2" t="s">
        <v>20</v>
      </c>
      <c r="B100" s="10" t="s">
        <v>40</v>
      </c>
    </row>
    <row r="101" spans="1:4" s="2" customFormat="1" x14ac:dyDescent="0.2">
      <c r="B101" s="10"/>
      <c r="C101" s="14"/>
      <c r="D101" s="14"/>
    </row>
    <row r="102" spans="1:4" s="2" customFormat="1" x14ac:dyDescent="0.2">
      <c r="B102" s="9" t="s">
        <v>264</v>
      </c>
      <c r="C102" s="14"/>
      <c r="D102" s="14"/>
    </row>
    <row r="103" spans="1:4" s="2" customFormat="1" x14ac:dyDescent="0.2">
      <c r="B103" s="2" t="s">
        <v>111</v>
      </c>
      <c r="C103" s="69">
        <v>0</v>
      </c>
      <c r="D103" s="69">
        <v>1000</v>
      </c>
    </row>
    <row r="104" spans="1:4" s="2" customFormat="1" x14ac:dyDescent="0.2">
      <c r="B104" s="2" t="s">
        <v>265</v>
      </c>
      <c r="C104" s="69">
        <v>0</v>
      </c>
      <c r="D104" s="69">
        <v>0</v>
      </c>
    </row>
    <row r="105" spans="1:4" s="2" customFormat="1" x14ac:dyDescent="0.2">
      <c r="B105" s="2" t="s">
        <v>266</v>
      </c>
      <c r="C105" s="69">
        <v>0</v>
      </c>
      <c r="D105" s="69">
        <v>-1000</v>
      </c>
    </row>
    <row r="106" spans="1:4" s="2" customFormat="1" x14ac:dyDescent="0.2">
      <c r="C106" s="78">
        <f>SUM(C103:C105)</f>
        <v>0</v>
      </c>
      <c r="D106" s="78">
        <f>SUM(D103:D105)</f>
        <v>0</v>
      </c>
    </row>
    <row r="107" spans="1:4" s="2" customFormat="1" x14ac:dyDescent="0.2">
      <c r="B107" s="9" t="s">
        <v>303</v>
      </c>
      <c r="C107" s="14"/>
      <c r="D107" s="14"/>
    </row>
    <row r="108" spans="1:4" s="2" customFormat="1" x14ac:dyDescent="0.2">
      <c r="B108" s="2" t="s">
        <v>111</v>
      </c>
      <c r="C108" s="69">
        <v>1807804</v>
      </c>
      <c r="D108" s="69">
        <v>1803096</v>
      </c>
    </row>
    <row r="109" spans="1:4" s="2" customFormat="1" x14ac:dyDescent="0.2">
      <c r="B109" s="2" t="s">
        <v>363</v>
      </c>
      <c r="C109" s="69">
        <v>0</v>
      </c>
      <c r="D109" s="69">
        <v>-5930</v>
      </c>
    </row>
    <row r="110" spans="1:4" s="2" customFormat="1" x14ac:dyDescent="0.2">
      <c r="B110" s="2" t="s">
        <v>112</v>
      </c>
      <c r="C110" s="69">
        <v>-933</v>
      </c>
      <c r="D110" s="69">
        <v>1716</v>
      </c>
    </row>
    <row r="111" spans="1:4" s="2" customFormat="1" x14ac:dyDescent="0.2">
      <c r="B111" s="2" t="s">
        <v>389</v>
      </c>
      <c r="C111" s="69">
        <v>1000</v>
      </c>
      <c r="D111" s="69">
        <v>0</v>
      </c>
    </row>
    <row r="112" spans="1:4" s="2" customFormat="1" x14ac:dyDescent="0.2">
      <c r="B112" s="2" t="s">
        <v>189</v>
      </c>
      <c r="C112" s="69">
        <v>3742</v>
      </c>
      <c r="D112" s="69">
        <v>8922</v>
      </c>
    </row>
    <row r="113" spans="2:6" s="2" customFormat="1" x14ac:dyDescent="0.2">
      <c r="C113" s="78">
        <f>SUM(C108:C112)</f>
        <v>1811613</v>
      </c>
      <c r="D113" s="78">
        <f>SUM(D108:D112)</f>
        <v>1807804</v>
      </c>
    </row>
    <row r="114" spans="2:6" s="2" customFormat="1" x14ac:dyDescent="0.2">
      <c r="C114" s="73"/>
      <c r="D114" s="73"/>
    </row>
    <row r="115" spans="2:6" s="2" customFormat="1" x14ac:dyDescent="0.2">
      <c r="C115" s="73"/>
      <c r="D115" s="73"/>
    </row>
    <row r="116" spans="2:6" s="2" customFormat="1" x14ac:dyDescent="0.2">
      <c r="C116" s="22">
        <v>2017</v>
      </c>
      <c r="D116" s="22">
        <v>2016</v>
      </c>
    </row>
    <row r="117" spans="2:6" s="2" customFormat="1" x14ac:dyDescent="0.2">
      <c r="C117" s="14" t="s">
        <v>6</v>
      </c>
      <c r="D117" s="14" t="s">
        <v>6</v>
      </c>
    </row>
    <row r="118" spans="2:6" s="2" customFormat="1" x14ac:dyDescent="0.2">
      <c r="B118" s="10"/>
      <c r="C118" s="14"/>
      <c r="D118" s="14"/>
    </row>
    <row r="119" spans="2:6" s="2" customFormat="1" x14ac:dyDescent="0.2"/>
    <row r="120" spans="2:6" s="2" customFormat="1" x14ac:dyDescent="0.2">
      <c r="B120" s="9" t="s">
        <v>304</v>
      </c>
    </row>
    <row r="121" spans="2:6" s="2" customFormat="1" x14ac:dyDescent="0.2">
      <c r="B121" s="2" t="s">
        <v>106</v>
      </c>
      <c r="C121" s="12">
        <v>0</v>
      </c>
      <c r="D121" s="12">
        <v>-5930</v>
      </c>
      <c r="F121" s="12"/>
    </row>
    <row r="122" spans="2:6" s="2" customFormat="1" x14ac:dyDescent="0.2">
      <c r="B122" s="2" t="s">
        <v>350</v>
      </c>
      <c r="C122" s="12">
        <v>0</v>
      </c>
      <c r="D122" s="12">
        <v>5930</v>
      </c>
    </row>
    <row r="123" spans="2:6" s="2" customFormat="1" x14ac:dyDescent="0.2">
      <c r="B123" s="2" t="s">
        <v>189</v>
      </c>
      <c r="C123" s="12">
        <v>0</v>
      </c>
      <c r="D123" s="12"/>
    </row>
    <row r="124" spans="2:6" s="2" customFormat="1" x14ac:dyDescent="0.2">
      <c r="B124" s="2" t="s">
        <v>115</v>
      </c>
      <c r="C124" s="35">
        <f>SUM(C121:C123)</f>
        <v>0</v>
      </c>
      <c r="D124" s="35">
        <f>SUM(D121:D123)</f>
        <v>0</v>
      </c>
    </row>
    <row r="125" spans="2:6" s="2" customFormat="1" x14ac:dyDescent="0.2">
      <c r="C125" s="12"/>
      <c r="D125" s="12"/>
    </row>
    <row r="126" spans="2:6" s="2" customFormat="1" ht="13.5" thickBot="1" x14ac:dyDescent="0.25">
      <c r="B126" s="2" t="s">
        <v>190</v>
      </c>
      <c r="C126" s="18">
        <f>C106+C113+C124</f>
        <v>1811613</v>
      </c>
      <c r="D126" s="18">
        <f>D106+D113+D124</f>
        <v>1807804</v>
      </c>
    </row>
    <row r="127" spans="2:6" s="2" customFormat="1" ht="13.5" thickTop="1" x14ac:dyDescent="0.2">
      <c r="C127" s="19"/>
      <c r="D127" s="19"/>
    </row>
    <row r="128" spans="2:6" s="2" customFormat="1" x14ac:dyDescent="0.2">
      <c r="C128" s="12"/>
      <c r="D128" s="12"/>
    </row>
    <row r="129" spans="1:4" s="2" customFormat="1" x14ac:dyDescent="0.2">
      <c r="C129" s="12"/>
      <c r="D129" s="12"/>
    </row>
    <row r="130" spans="1:4" s="2" customFormat="1" x14ac:dyDescent="0.2">
      <c r="A130" s="2" t="s">
        <v>21</v>
      </c>
      <c r="B130" s="10" t="s">
        <v>42</v>
      </c>
      <c r="C130" s="43"/>
      <c r="D130" s="43"/>
    </row>
    <row r="131" spans="1:4" s="2" customFormat="1" x14ac:dyDescent="0.2"/>
    <row r="132" spans="1:4" s="2" customFormat="1" x14ac:dyDescent="0.2">
      <c r="B132" s="9" t="s">
        <v>306</v>
      </c>
      <c r="C132" s="14"/>
      <c r="D132" s="14"/>
    </row>
    <row r="133" spans="1:4" s="2" customFormat="1" x14ac:dyDescent="0.2">
      <c r="B133" s="2" t="s">
        <v>111</v>
      </c>
      <c r="C133" s="12">
        <v>59978</v>
      </c>
      <c r="D133" s="12">
        <v>43860</v>
      </c>
    </row>
    <row r="134" spans="1:4" s="2" customFormat="1" x14ac:dyDescent="0.2">
      <c r="B134" s="2" t="s">
        <v>114</v>
      </c>
      <c r="C134" s="88">
        <v>16488</v>
      </c>
      <c r="D134" s="88">
        <v>17988</v>
      </c>
    </row>
    <row r="135" spans="1:4" s="2" customFormat="1" x14ac:dyDescent="0.2">
      <c r="B135" s="2" t="s">
        <v>267</v>
      </c>
      <c r="C135" s="88">
        <v>0</v>
      </c>
      <c r="D135" s="88">
        <v>-1870</v>
      </c>
    </row>
    <row r="136" spans="1:4" s="2" customFormat="1" ht="13.5" thickBot="1" x14ac:dyDescent="0.25">
      <c r="B136" s="2" t="s">
        <v>115</v>
      </c>
      <c r="C136" s="18">
        <f>SUM(C133:C135)</f>
        <v>76466</v>
      </c>
      <c r="D136" s="18">
        <f>SUM(D133:D135)</f>
        <v>59978</v>
      </c>
    </row>
    <row r="137" spans="1:4" s="2" customFormat="1" ht="13.5" thickTop="1" x14ac:dyDescent="0.2">
      <c r="C137" s="12"/>
      <c r="D137" s="12"/>
    </row>
    <row r="138" spans="1:4" s="2" customFormat="1" x14ac:dyDescent="0.2">
      <c r="B138" s="2" t="s">
        <v>241</v>
      </c>
      <c r="C138" s="12"/>
      <c r="D138" s="12"/>
    </row>
    <row r="139" spans="1:4" s="2" customFormat="1" x14ac:dyDescent="0.2">
      <c r="B139" s="2" t="s">
        <v>242</v>
      </c>
      <c r="C139" s="12"/>
      <c r="D139" s="12"/>
    </row>
    <row r="140" spans="1:4" s="2" customFormat="1" x14ac:dyDescent="0.2">
      <c r="B140" s="2" t="s">
        <v>243</v>
      </c>
      <c r="C140" s="12"/>
      <c r="D140" s="12"/>
    </row>
    <row r="141" spans="1:4" s="2" customFormat="1" x14ac:dyDescent="0.2">
      <c r="B141" s="2" t="s">
        <v>397</v>
      </c>
      <c r="C141" s="12"/>
      <c r="D141" s="12"/>
    </row>
    <row r="142" spans="1:4" s="2" customFormat="1" x14ac:dyDescent="0.2">
      <c r="B142" s="2" t="s">
        <v>398</v>
      </c>
      <c r="C142" s="12"/>
      <c r="D142" s="12"/>
    </row>
    <row r="143" spans="1:4" s="2" customFormat="1" x14ac:dyDescent="0.2">
      <c r="B143" s="2" t="s">
        <v>399</v>
      </c>
    </row>
    <row r="144" spans="1:4" s="2" customFormat="1" x14ac:dyDescent="0.2">
      <c r="B144" s="2" t="s">
        <v>400</v>
      </c>
    </row>
    <row r="145" spans="1:4" s="2" customFormat="1" x14ac:dyDescent="0.2"/>
    <row r="146" spans="1:4" s="2" customFormat="1" x14ac:dyDescent="0.2">
      <c r="B146" s="9" t="s">
        <v>305</v>
      </c>
      <c r="C146" s="14"/>
      <c r="D146" s="14"/>
    </row>
    <row r="147" spans="1:4" s="2" customFormat="1" x14ac:dyDescent="0.2">
      <c r="B147" s="2" t="s">
        <v>111</v>
      </c>
      <c r="C147" s="12">
        <v>2453</v>
      </c>
      <c r="D147" s="12">
        <v>5813</v>
      </c>
    </row>
    <row r="148" spans="1:4" s="2" customFormat="1" x14ac:dyDescent="0.2">
      <c r="B148" s="2" t="s">
        <v>114</v>
      </c>
      <c r="C148" s="12">
        <v>1000</v>
      </c>
      <c r="D148" s="12">
        <v>1000</v>
      </c>
    </row>
    <row r="149" spans="1:4" s="2" customFormat="1" x14ac:dyDescent="0.2">
      <c r="B149" s="2" t="s">
        <v>267</v>
      </c>
      <c r="C149" s="12">
        <v>-75</v>
      </c>
      <c r="D149" s="12">
        <v>-4360</v>
      </c>
    </row>
    <row r="150" spans="1:4" s="2" customFormat="1" ht="13.5" thickBot="1" x14ac:dyDescent="0.25">
      <c r="B150" s="2" t="s">
        <v>115</v>
      </c>
      <c r="C150" s="18">
        <f>SUM(C147:C149)</f>
        <v>3378</v>
      </c>
      <c r="D150" s="18">
        <f>SUM(D147:D149)</f>
        <v>2453</v>
      </c>
    </row>
    <row r="151" spans="1:4" s="2" customFormat="1" ht="13.5" thickTop="1" x14ac:dyDescent="0.2">
      <c r="C151" s="12"/>
      <c r="D151" s="12"/>
    </row>
    <row r="152" spans="1:4" s="2" customFormat="1" x14ac:dyDescent="0.2">
      <c r="B152" s="2" t="s">
        <v>116</v>
      </c>
      <c r="C152" s="12"/>
      <c r="D152" s="12"/>
    </row>
    <row r="153" spans="1:4" s="2" customFormat="1" x14ac:dyDescent="0.2">
      <c r="B153" s="2" t="s">
        <v>117</v>
      </c>
      <c r="C153" s="12"/>
      <c r="D153" s="12"/>
    </row>
    <row r="154" spans="1:4" s="2" customFormat="1" x14ac:dyDescent="0.2">
      <c r="B154" s="2" t="s">
        <v>309</v>
      </c>
      <c r="C154" s="12"/>
      <c r="D154" s="12"/>
    </row>
    <row r="155" spans="1:4" s="2" customFormat="1" x14ac:dyDescent="0.2">
      <c r="B155" s="2" t="s">
        <v>310</v>
      </c>
      <c r="C155" s="12"/>
      <c r="D155" s="12"/>
    </row>
    <row r="156" spans="1:4" s="2" customFormat="1" x14ac:dyDescent="0.2">
      <c r="B156" s="2" t="s">
        <v>311</v>
      </c>
      <c r="C156" s="12"/>
      <c r="D156" s="12"/>
    </row>
    <row r="157" spans="1:4" s="2" customFormat="1" x14ac:dyDescent="0.2">
      <c r="C157" s="12"/>
      <c r="D157" s="12"/>
    </row>
    <row r="158" spans="1:4" s="2" customFormat="1" x14ac:dyDescent="0.2">
      <c r="A158" s="2" t="s">
        <v>22</v>
      </c>
      <c r="B158" s="10" t="s">
        <v>113</v>
      </c>
      <c r="C158" s="12"/>
      <c r="D158" s="12"/>
    </row>
    <row r="159" spans="1:4" s="2" customFormat="1" x14ac:dyDescent="0.2">
      <c r="C159" s="12"/>
      <c r="D159" s="12"/>
    </row>
    <row r="160" spans="1:4" s="2" customFormat="1" x14ac:dyDescent="0.2">
      <c r="B160" s="2" t="s">
        <v>118</v>
      </c>
      <c r="C160" s="12">
        <v>723</v>
      </c>
      <c r="D160" s="12">
        <v>778</v>
      </c>
    </row>
    <row r="161" spans="2:4" s="2" customFormat="1" x14ac:dyDescent="0.2">
      <c r="B161" s="2" t="s">
        <v>186</v>
      </c>
      <c r="C161" s="12">
        <v>9475</v>
      </c>
      <c r="D161" s="12">
        <v>257</v>
      </c>
    </row>
    <row r="162" spans="2:4" s="2" customFormat="1" x14ac:dyDescent="0.2">
      <c r="B162" s="2" t="s">
        <v>335</v>
      </c>
      <c r="C162" s="12">
        <v>1375</v>
      </c>
      <c r="D162" s="12">
        <v>1025</v>
      </c>
    </row>
    <row r="163" spans="2:4" s="2" customFormat="1" x14ac:dyDescent="0.2">
      <c r="B163" s="2" t="s">
        <v>187</v>
      </c>
      <c r="C163" s="12">
        <v>494</v>
      </c>
      <c r="D163" s="12">
        <v>2601</v>
      </c>
    </row>
    <row r="164" spans="2:4" s="2" customFormat="1" ht="13.5" thickBot="1" x14ac:dyDescent="0.25">
      <c r="C164" s="18">
        <f>SUM(C160:C163)</f>
        <v>12067</v>
      </c>
      <c r="D164" s="18">
        <f>SUM(D160:D163)</f>
        <v>4661</v>
      </c>
    </row>
    <row r="165" spans="2:4" s="2" customFormat="1" ht="13.5" thickTop="1" x14ac:dyDescent="0.2">
      <c r="C165" s="12"/>
      <c r="D165" s="12"/>
    </row>
    <row r="166" spans="2:4" s="2" customFormat="1" x14ac:dyDescent="0.2">
      <c r="C166" s="12"/>
      <c r="D166" s="12"/>
    </row>
    <row r="167" spans="2:4" s="2" customFormat="1" x14ac:dyDescent="0.2">
      <c r="C167" s="12"/>
      <c r="D167" s="12"/>
    </row>
    <row r="168" spans="2:4" s="2" customFormat="1" x14ac:dyDescent="0.2">
      <c r="C168" s="12"/>
      <c r="D168" s="12"/>
    </row>
    <row r="169" spans="2:4" s="2" customFormat="1" x14ac:dyDescent="0.2">
      <c r="C169" s="12"/>
      <c r="D169" s="12"/>
    </row>
    <row r="170" spans="2:4" s="2" customFormat="1" x14ac:dyDescent="0.2">
      <c r="C170" s="12"/>
      <c r="D170" s="12"/>
    </row>
    <row r="171" spans="2:4" s="2" customFormat="1" x14ac:dyDescent="0.2">
      <c r="C171" s="12"/>
      <c r="D171" s="12"/>
    </row>
    <row r="172" spans="2:4" s="2" customFormat="1" x14ac:dyDescent="0.2">
      <c r="C172" s="12"/>
      <c r="D172" s="12"/>
    </row>
    <row r="173" spans="2:4" s="2" customFormat="1" x14ac:dyDescent="0.2">
      <c r="C173" s="12"/>
      <c r="D173" s="12"/>
    </row>
    <row r="174" spans="2:4" s="2" customFormat="1" x14ac:dyDescent="0.2">
      <c r="C174" s="12"/>
      <c r="D174" s="12"/>
    </row>
    <row r="175" spans="2:4" s="2" customFormat="1" x14ac:dyDescent="0.2">
      <c r="C175" s="12"/>
      <c r="D175" s="12"/>
    </row>
    <row r="176" spans="2:4" s="2" customFormat="1" x14ac:dyDescent="0.2">
      <c r="C176" s="12"/>
      <c r="D176" s="12"/>
    </row>
    <row r="177" spans="3:4" s="2" customFormat="1" x14ac:dyDescent="0.2">
      <c r="C177" s="12"/>
      <c r="D177" s="12"/>
    </row>
    <row r="178" spans="3:4" s="2" customFormat="1" x14ac:dyDescent="0.2">
      <c r="C178" s="12"/>
      <c r="D178" s="12"/>
    </row>
    <row r="179" spans="3:4" s="2" customFormat="1" x14ac:dyDescent="0.2">
      <c r="C179" s="12"/>
      <c r="D179" s="12"/>
    </row>
    <row r="180" spans="3:4" s="2" customFormat="1" x14ac:dyDescent="0.2">
      <c r="C180" s="12"/>
      <c r="D180" s="12"/>
    </row>
    <row r="181" spans="3:4" s="2" customFormat="1" x14ac:dyDescent="0.2">
      <c r="C181" s="12"/>
      <c r="D181" s="12"/>
    </row>
    <row r="182" spans="3:4" s="2" customFormat="1" x14ac:dyDescent="0.2">
      <c r="C182" s="12"/>
      <c r="D182" s="12"/>
    </row>
    <row r="183" spans="3:4" s="2" customFormat="1" x14ac:dyDescent="0.2">
      <c r="C183" s="12"/>
      <c r="D183" s="12"/>
    </row>
    <row r="184" spans="3:4" s="2" customFormat="1" x14ac:dyDescent="0.2">
      <c r="C184" s="12"/>
      <c r="D184" s="12"/>
    </row>
    <row r="185" spans="3:4" s="2" customFormat="1" x14ac:dyDescent="0.2">
      <c r="C185" s="12"/>
      <c r="D185" s="12"/>
    </row>
    <row r="186" spans="3:4" s="2" customFormat="1" x14ac:dyDescent="0.2">
      <c r="C186" s="12"/>
      <c r="D186" s="12"/>
    </row>
    <row r="187" spans="3:4" s="2" customFormat="1" x14ac:dyDescent="0.2">
      <c r="C187" s="12"/>
      <c r="D187" s="12"/>
    </row>
    <row r="188" spans="3:4" s="2" customFormat="1" x14ac:dyDescent="0.2">
      <c r="C188" s="12"/>
      <c r="D188" s="12"/>
    </row>
    <row r="189" spans="3:4" s="2" customFormat="1" x14ac:dyDescent="0.2">
      <c r="C189" s="12"/>
      <c r="D189" s="12"/>
    </row>
    <row r="190" spans="3:4" s="2" customFormat="1" x14ac:dyDescent="0.2">
      <c r="C190" s="12"/>
      <c r="D190" s="12"/>
    </row>
    <row r="191" spans="3:4" s="2" customFormat="1" x14ac:dyDescent="0.2">
      <c r="C191" s="12"/>
      <c r="D191" s="12"/>
    </row>
    <row r="192" spans="3:4" s="2" customFormat="1" x14ac:dyDescent="0.2">
      <c r="C192" s="12"/>
      <c r="D192" s="12"/>
    </row>
    <row r="193" spans="3:4" s="2" customFormat="1" x14ac:dyDescent="0.2">
      <c r="C193" s="12"/>
      <c r="D193" s="12"/>
    </row>
    <row r="194" spans="3:4" s="2" customFormat="1" x14ac:dyDescent="0.2">
      <c r="C194" s="12"/>
      <c r="D194" s="12"/>
    </row>
    <row r="195" spans="3:4" s="2" customFormat="1" x14ac:dyDescent="0.2">
      <c r="C195" s="12"/>
      <c r="D195" s="12"/>
    </row>
    <row r="196" spans="3:4" s="2" customFormat="1" x14ac:dyDescent="0.2">
      <c r="C196" s="12"/>
      <c r="D196" s="12"/>
    </row>
    <row r="197" spans="3:4" s="2" customFormat="1" x14ac:dyDescent="0.2">
      <c r="C197" s="12"/>
      <c r="D197" s="12"/>
    </row>
    <row r="198" spans="3:4" s="2" customFormat="1" x14ac:dyDescent="0.2">
      <c r="C198" s="12"/>
      <c r="D198" s="12"/>
    </row>
    <row r="199" spans="3:4" s="2" customFormat="1" x14ac:dyDescent="0.2">
      <c r="C199" s="12"/>
      <c r="D199" s="12"/>
    </row>
    <row r="200" spans="3:4" s="2" customFormat="1" x14ac:dyDescent="0.2">
      <c r="C200" s="12"/>
      <c r="D200" s="12"/>
    </row>
    <row r="201" spans="3:4" s="2" customFormat="1" x14ac:dyDescent="0.2">
      <c r="C201" s="12"/>
      <c r="D201" s="12"/>
    </row>
    <row r="202" spans="3:4" s="2" customFormat="1" x14ac:dyDescent="0.2">
      <c r="C202" s="12"/>
      <c r="D202" s="12"/>
    </row>
    <row r="203" spans="3:4" s="2" customFormat="1" x14ac:dyDescent="0.2">
      <c r="C203" s="12"/>
      <c r="D203" s="12"/>
    </row>
    <row r="204" spans="3:4" s="2" customFormat="1" x14ac:dyDescent="0.2">
      <c r="C204" s="12"/>
      <c r="D204" s="12"/>
    </row>
    <row r="205" spans="3:4" s="2" customFormat="1" x14ac:dyDescent="0.2">
      <c r="C205" s="12"/>
      <c r="D205" s="12"/>
    </row>
    <row r="206" spans="3:4" s="2" customFormat="1" x14ac:dyDescent="0.2">
      <c r="C206" s="12"/>
      <c r="D206" s="12"/>
    </row>
    <row r="207" spans="3:4" s="2" customFormat="1" x14ac:dyDescent="0.2">
      <c r="C207" s="12"/>
      <c r="D207" s="12"/>
    </row>
    <row r="208" spans="3:4" s="2" customFormat="1" x14ac:dyDescent="0.2">
      <c r="C208" s="12"/>
      <c r="D208" s="12"/>
    </row>
    <row r="209" spans="3:4" s="2" customFormat="1" x14ac:dyDescent="0.2">
      <c r="C209" s="12"/>
      <c r="D209" s="12"/>
    </row>
    <row r="210" spans="3:4" s="2" customFormat="1" x14ac:dyDescent="0.2">
      <c r="C210" s="12"/>
      <c r="D210" s="12"/>
    </row>
    <row r="211" spans="3:4" s="2" customFormat="1" x14ac:dyDescent="0.2">
      <c r="C211" s="12"/>
      <c r="D211" s="12"/>
    </row>
    <row r="212" spans="3:4" s="2" customFormat="1" x14ac:dyDescent="0.2">
      <c r="C212" s="12"/>
      <c r="D212" s="12"/>
    </row>
    <row r="213" spans="3:4" s="2" customFormat="1" x14ac:dyDescent="0.2">
      <c r="C213" s="12"/>
      <c r="D213" s="12"/>
    </row>
    <row r="214" spans="3:4" s="2" customFormat="1" x14ac:dyDescent="0.2">
      <c r="C214" s="12"/>
      <c r="D214" s="12"/>
    </row>
    <row r="215" spans="3:4" s="2" customFormat="1" x14ac:dyDescent="0.2">
      <c r="C215" s="12"/>
      <c r="D215" s="12"/>
    </row>
    <row r="216" spans="3:4" s="2" customFormat="1" x14ac:dyDescent="0.2">
      <c r="C216" s="12"/>
      <c r="D216" s="12"/>
    </row>
    <row r="217" spans="3:4" s="2" customFormat="1" x14ac:dyDescent="0.2">
      <c r="C217" s="12"/>
      <c r="D217" s="12"/>
    </row>
    <row r="218" spans="3:4" s="2" customFormat="1" x14ac:dyDescent="0.2">
      <c r="C218" s="12"/>
      <c r="D218" s="12"/>
    </row>
    <row r="219" spans="3:4" s="2" customFormat="1" x14ac:dyDescent="0.2">
      <c r="C219" s="12"/>
      <c r="D219" s="12"/>
    </row>
    <row r="220" spans="3:4" s="2" customFormat="1" x14ac:dyDescent="0.2">
      <c r="C220" s="12"/>
      <c r="D220" s="12"/>
    </row>
    <row r="221" spans="3:4" s="2" customFormat="1" x14ac:dyDescent="0.2">
      <c r="C221" s="12"/>
      <c r="D221" s="12"/>
    </row>
    <row r="222" spans="3:4" s="2" customFormat="1" x14ac:dyDescent="0.2">
      <c r="C222" s="12"/>
      <c r="D222" s="12"/>
    </row>
    <row r="223" spans="3:4" s="2" customFormat="1" x14ac:dyDescent="0.2">
      <c r="C223" s="12"/>
      <c r="D223" s="12"/>
    </row>
    <row r="224" spans="3:4" s="2" customFormat="1" x14ac:dyDescent="0.2">
      <c r="C224" s="12"/>
      <c r="D224" s="12"/>
    </row>
    <row r="225" spans="3:4" s="2" customFormat="1" x14ac:dyDescent="0.2">
      <c r="C225" s="12"/>
      <c r="D225" s="12"/>
    </row>
    <row r="226" spans="3:4" s="2" customFormat="1" x14ac:dyDescent="0.2">
      <c r="C226" s="12"/>
      <c r="D226" s="12"/>
    </row>
    <row r="227" spans="3:4" s="2" customFormat="1" x14ac:dyDescent="0.2">
      <c r="C227" s="12"/>
      <c r="D227" s="12"/>
    </row>
    <row r="228" spans="3:4" s="2" customFormat="1" x14ac:dyDescent="0.2">
      <c r="C228" s="12"/>
      <c r="D228" s="12"/>
    </row>
    <row r="229" spans="3:4" s="2" customFormat="1" x14ac:dyDescent="0.2">
      <c r="C229" s="12"/>
      <c r="D229" s="12"/>
    </row>
    <row r="230" spans="3:4" s="2" customFormat="1" x14ac:dyDescent="0.2">
      <c r="C230" s="12"/>
      <c r="D230" s="12"/>
    </row>
    <row r="231" spans="3:4" s="2" customFormat="1" x14ac:dyDescent="0.2">
      <c r="C231" s="12"/>
      <c r="D231" s="12"/>
    </row>
    <row r="232" spans="3:4" s="2" customFormat="1" x14ac:dyDescent="0.2">
      <c r="C232" s="12"/>
      <c r="D232" s="12"/>
    </row>
    <row r="233" spans="3:4" s="2" customFormat="1" x14ac:dyDescent="0.2">
      <c r="C233" s="12"/>
      <c r="D233" s="12"/>
    </row>
    <row r="234" spans="3:4" s="2" customFormat="1" x14ac:dyDescent="0.2">
      <c r="C234" s="12"/>
      <c r="D234" s="12"/>
    </row>
    <row r="235" spans="3:4" s="2" customFormat="1" x14ac:dyDescent="0.2">
      <c r="C235" s="12"/>
      <c r="D235" s="12"/>
    </row>
    <row r="236" spans="3:4" s="2" customFormat="1" x14ac:dyDescent="0.2">
      <c r="C236" s="12"/>
      <c r="D236" s="12"/>
    </row>
    <row r="237" spans="3:4" s="2" customFormat="1" x14ac:dyDescent="0.2">
      <c r="C237" s="12"/>
      <c r="D237" s="12"/>
    </row>
    <row r="238" spans="3:4" s="2" customFormat="1" x14ac:dyDescent="0.2">
      <c r="C238" s="12"/>
      <c r="D238" s="12"/>
    </row>
    <row r="239" spans="3:4" s="2" customFormat="1" x14ac:dyDescent="0.2">
      <c r="C239" s="12"/>
      <c r="D239" s="12"/>
    </row>
    <row r="240" spans="3:4" s="2" customFormat="1" x14ac:dyDescent="0.2">
      <c r="C240" s="12"/>
      <c r="D240" s="12"/>
    </row>
    <row r="241" spans="3:4" s="2" customFormat="1" x14ac:dyDescent="0.2">
      <c r="C241" s="12"/>
      <c r="D241" s="12"/>
    </row>
    <row r="242" spans="3:4" s="2" customFormat="1" x14ac:dyDescent="0.2">
      <c r="C242" s="12"/>
      <c r="D242" s="12"/>
    </row>
    <row r="243" spans="3:4" s="2" customFormat="1" x14ac:dyDescent="0.2">
      <c r="C243" s="12"/>
      <c r="D243" s="12"/>
    </row>
    <row r="244" spans="3:4" s="2" customFormat="1" x14ac:dyDescent="0.2">
      <c r="C244" s="12"/>
      <c r="D244" s="12"/>
    </row>
    <row r="245" spans="3:4" s="2" customFormat="1" x14ac:dyDescent="0.2">
      <c r="C245" s="12"/>
      <c r="D245" s="12"/>
    </row>
    <row r="246" spans="3:4" s="2" customFormat="1" x14ac:dyDescent="0.2">
      <c r="C246" s="12"/>
      <c r="D246" s="12"/>
    </row>
    <row r="247" spans="3:4" s="2" customFormat="1" x14ac:dyDescent="0.2">
      <c r="C247" s="12"/>
      <c r="D247" s="12"/>
    </row>
    <row r="248" spans="3:4" s="2" customFormat="1" x14ac:dyDescent="0.2">
      <c r="C248" s="12"/>
      <c r="D248" s="12"/>
    </row>
    <row r="249" spans="3:4" s="2" customFormat="1" x14ac:dyDescent="0.2">
      <c r="C249" s="12"/>
      <c r="D249" s="12"/>
    </row>
    <row r="250" spans="3:4" s="2" customFormat="1" x14ac:dyDescent="0.2">
      <c r="C250" s="12"/>
      <c r="D250" s="12"/>
    </row>
    <row r="251" spans="3:4" s="2" customFormat="1" x14ac:dyDescent="0.2">
      <c r="C251" s="12"/>
      <c r="D251" s="12"/>
    </row>
    <row r="252" spans="3:4" s="2" customFormat="1" x14ac:dyDescent="0.2">
      <c r="C252" s="12"/>
      <c r="D252" s="12"/>
    </row>
    <row r="253" spans="3:4" s="2" customFormat="1" x14ac:dyDescent="0.2">
      <c r="C253" s="12"/>
      <c r="D253" s="12"/>
    </row>
    <row r="254" spans="3:4" s="2" customFormat="1" x14ac:dyDescent="0.2">
      <c r="C254" s="12"/>
      <c r="D254" s="12"/>
    </row>
    <row r="255" spans="3:4" s="2" customFormat="1" x14ac:dyDescent="0.2">
      <c r="C255" s="12"/>
      <c r="D255" s="12"/>
    </row>
    <row r="256" spans="3:4" s="2" customFormat="1" x14ac:dyDescent="0.2">
      <c r="C256" s="12"/>
      <c r="D256" s="12"/>
    </row>
    <row r="257" spans="3:4" s="2" customFormat="1" x14ac:dyDescent="0.2">
      <c r="C257" s="12"/>
      <c r="D257" s="12"/>
    </row>
    <row r="258" spans="3:4" s="2" customFormat="1" x14ac:dyDescent="0.2">
      <c r="C258" s="12"/>
      <c r="D258" s="12"/>
    </row>
    <row r="259" spans="3:4" s="2" customFormat="1" x14ac:dyDescent="0.2">
      <c r="C259" s="12"/>
      <c r="D259" s="12"/>
    </row>
    <row r="260" spans="3:4" s="2" customFormat="1" x14ac:dyDescent="0.2">
      <c r="C260" s="12"/>
      <c r="D260" s="12"/>
    </row>
    <row r="261" spans="3:4" s="2" customFormat="1" x14ac:dyDescent="0.2">
      <c r="C261" s="12"/>
      <c r="D261" s="12"/>
    </row>
    <row r="262" spans="3:4" s="2" customFormat="1" x14ac:dyDescent="0.2">
      <c r="C262" s="12"/>
      <c r="D262" s="12"/>
    </row>
    <row r="263" spans="3:4" s="2" customFormat="1" x14ac:dyDescent="0.2">
      <c r="C263" s="12"/>
      <c r="D263" s="12"/>
    </row>
    <row r="264" spans="3:4" s="2" customFormat="1" x14ac:dyDescent="0.2">
      <c r="C264" s="12"/>
      <c r="D264" s="12"/>
    </row>
    <row r="265" spans="3:4" s="2" customFormat="1" x14ac:dyDescent="0.2">
      <c r="C265" s="12"/>
      <c r="D265" s="12"/>
    </row>
    <row r="266" spans="3:4" s="2" customFormat="1" x14ac:dyDescent="0.2">
      <c r="C266" s="12"/>
      <c r="D266" s="12"/>
    </row>
    <row r="267" spans="3:4" s="2" customFormat="1" x14ac:dyDescent="0.2">
      <c r="C267" s="12"/>
      <c r="D267" s="12"/>
    </row>
    <row r="268" spans="3:4" s="2" customFormat="1" x14ac:dyDescent="0.2">
      <c r="C268" s="12"/>
      <c r="D268" s="12"/>
    </row>
    <row r="269" spans="3:4" s="2" customFormat="1" x14ac:dyDescent="0.2">
      <c r="C269" s="12"/>
      <c r="D269" s="12"/>
    </row>
    <row r="270" spans="3:4" s="2" customFormat="1" x14ac:dyDescent="0.2">
      <c r="C270" s="12"/>
      <c r="D270" s="12"/>
    </row>
    <row r="271" spans="3:4" s="2" customFormat="1" x14ac:dyDescent="0.2">
      <c r="C271" s="12"/>
      <c r="D271" s="12"/>
    </row>
    <row r="272" spans="3:4" s="2" customFormat="1" x14ac:dyDescent="0.2">
      <c r="C272" s="12"/>
      <c r="D272" s="12"/>
    </row>
    <row r="273" spans="3:4" s="2" customFormat="1" x14ac:dyDescent="0.2">
      <c r="C273" s="12"/>
      <c r="D273" s="12"/>
    </row>
    <row r="274" spans="3:4" s="2" customFormat="1" x14ac:dyDescent="0.2">
      <c r="C274" s="12"/>
      <c r="D274" s="12"/>
    </row>
    <row r="275" spans="3:4" s="2" customFormat="1" x14ac:dyDescent="0.2">
      <c r="C275" s="12"/>
      <c r="D275" s="12"/>
    </row>
    <row r="276" spans="3:4" s="2" customFormat="1" x14ac:dyDescent="0.2">
      <c r="C276" s="12"/>
      <c r="D276" s="12"/>
    </row>
    <row r="277" spans="3:4" s="2" customFormat="1" x14ac:dyDescent="0.2">
      <c r="C277" s="12"/>
      <c r="D277" s="12"/>
    </row>
    <row r="278" spans="3:4" s="2" customFormat="1" x14ac:dyDescent="0.2">
      <c r="C278" s="12"/>
      <c r="D278" s="12"/>
    </row>
    <row r="279" spans="3:4" s="2" customFormat="1" x14ac:dyDescent="0.2">
      <c r="C279" s="12"/>
      <c r="D279" s="12"/>
    </row>
    <row r="280" spans="3:4" s="2" customFormat="1" x14ac:dyDescent="0.2">
      <c r="C280" s="12"/>
      <c r="D280" s="12"/>
    </row>
    <row r="281" spans="3:4" s="2" customFormat="1" x14ac:dyDescent="0.2">
      <c r="C281" s="12"/>
      <c r="D281" s="12"/>
    </row>
    <row r="282" spans="3:4" s="2" customFormat="1" x14ac:dyDescent="0.2">
      <c r="C282" s="12"/>
      <c r="D282" s="12"/>
    </row>
    <row r="283" spans="3:4" s="2" customFormat="1" x14ac:dyDescent="0.2">
      <c r="C283" s="12"/>
      <c r="D283" s="12"/>
    </row>
    <row r="284" spans="3:4" s="2" customFormat="1" x14ac:dyDescent="0.2">
      <c r="C284" s="12"/>
      <c r="D284" s="12"/>
    </row>
    <row r="285" spans="3:4" s="2" customFormat="1" x14ac:dyDescent="0.2">
      <c r="C285" s="12"/>
      <c r="D285" s="12"/>
    </row>
    <row r="286" spans="3:4" s="2" customFormat="1" x14ac:dyDescent="0.2">
      <c r="C286" s="12"/>
      <c r="D286" s="12"/>
    </row>
    <row r="287" spans="3:4" s="2" customFormat="1" x14ac:dyDescent="0.2">
      <c r="C287" s="12"/>
      <c r="D287" s="12"/>
    </row>
    <row r="288" spans="3:4" s="2" customFormat="1" x14ac:dyDescent="0.2">
      <c r="C288" s="12"/>
      <c r="D288" s="12"/>
    </row>
    <row r="289" spans="3:4" s="2" customFormat="1" x14ac:dyDescent="0.2">
      <c r="C289" s="12"/>
      <c r="D289" s="12"/>
    </row>
    <row r="290" spans="3:4" s="2" customFormat="1" x14ac:dyDescent="0.2">
      <c r="C290" s="12"/>
      <c r="D290" s="12"/>
    </row>
    <row r="291" spans="3:4" s="2" customFormat="1" x14ac:dyDescent="0.2">
      <c r="C291" s="12"/>
      <c r="D291" s="12"/>
    </row>
    <row r="292" spans="3:4" s="2" customFormat="1" x14ac:dyDescent="0.2">
      <c r="C292" s="12"/>
      <c r="D292" s="12"/>
    </row>
    <row r="293" spans="3:4" s="2" customFormat="1" x14ac:dyDescent="0.2">
      <c r="C293" s="12"/>
      <c r="D293" s="12"/>
    </row>
    <row r="294" spans="3:4" s="2" customFormat="1" x14ac:dyDescent="0.2">
      <c r="C294" s="12"/>
      <c r="D294" s="12"/>
    </row>
    <row r="295" spans="3:4" s="2" customFormat="1" x14ac:dyDescent="0.2">
      <c r="C295" s="12"/>
      <c r="D295" s="12"/>
    </row>
    <row r="296" spans="3:4" s="2" customFormat="1" x14ac:dyDescent="0.2">
      <c r="C296" s="12"/>
      <c r="D296" s="12"/>
    </row>
    <row r="297" spans="3:4" s="2" customFormat="1" x14ac:dyDescent="0.2">
      <c r="C297" s="12"/>
      <c r="D297" s="12"/>
    </row>
    <row r="298" spans="3:4" s="2" customFormat="1" x14ac:dyDescent="0.2">
      <c r="C298" s="12"/>
      <c r="D298" s="12"/>
    </row>
    <row r="299" spans="3:4" s="2" customFormat="1" x14ac:dyDescent="0.2">
      <c r="C299" s="12"/>
      <c r="D299" s="12"/>
    </row>
    <row r="300" spans="3:4" s="2" customFormat="1" x14ac:dyDescent="0.2">
      <c r="C300" s="12"/>
      <c r="D300" s="12"/>
    </row>
    <row r="301" spans="3:4" s="2" customFormat="1" x14ac:dyDescent="0.2">
      <c r="C301" s="12"/>
      <c r="D301" s="12"/>
    </row>
    <row r="302" spans="3:4" s="2" customFormat="1" x14ac:dyDescent="0.2">
      <c r="C302" s="12"/>
      <c r="D302" s="12"/>
    </row>
    <row r="303" spans="3:4" s="2" customFormat="1" x14ac:dyDescent="0.2">
      <c r="C303" s="12"/>
      <c r="D303" s="12"/>
    </row>
    <row r="304" spans="3:4" s="2" customFormat="1" x14ac:dyDescent="0.2">
      <c r="C304" s="12"/>
      <c r="D304" s="12"/>
    </row>
    <row r="305" spans="3:4" s="2" customFormat="1" x14ac:dyDescent="0.2">
      <c r="C305" s="12"/>
      <c r="D305" s="12"/>
    </row>
    <row r="306" spans="3:4" s="2" customFormat="1" x14ac:dyDescent="0.2">
      <c r="C306" s="12"/>
      <c r="D306" s="12"/>
    </row>
    <row r="307" spans="3:4" s="2" customFormat="1" x14ac:dyDescent="0.2">
      <c r="C307" s="12"/>
      <c r="D307" s="12"/>
    </row>
    <row r="308" spans="3:4" s="2" customFormat="1" x14ac:dyDescent="0.2">
      <c r="C308" s="12"/>
      <c r="D308" s="12"/>
    </row>
    <row r="309" spans="3:4" s="2" customFormat="1" x14ac:dyDescent="0.2">
      <c r="C309" s="12"/>
      <c r="D309" s="12"/>
    </row>
    <row r="310" spans="3:4" s="2" customFormat="1" x14ac:dyDescent="0.2">
      <c r="C310" s="12"/>
      <c r="D310" s="12"/>
    </row>
    <row r="311" spans="3:4" s="2" customFormat="1" x14ac:dyDescent="0.2">
      <c r="C311" s="12"/>
      <c r="D311" s="12"/>
    </row>
    <row r="312" spans="3:4" s="2" customFormat="1" x14ac:dyDescent="0.2">
      <c r="C312" s="12"/>
      <c r="D312" s="12"/>
    </row>
    <row r="313" spans="3:4" s="2" customFormat="1" x14ac:dyDescent="0.2">
      <c r="C313" s="12"/>
      <c r="D313" s="12"/>
    </row>
    <row r="314" spans="3:4" s="2" customFormat="1" x14ac:dyDescent="0.2">
      <c r="C314" s="12"/>
      <c r="D314" s="12"/>
    </row>
    <row r="315" spans="3:4" s="2" customFormat="1" x14ac:dyDescent="0.2">
      <c r="C315" s="12"/>
      <c r="D315" s="12"/>
    </row>
    <row r="316" spans="3:4" s="2" customFormat="1" x14ac:dyDescent="0.2">
      <c r="C316" s="12"/>
      <c r="D316" s="12"/>
    </row>
    <row r="317" spans="3:4" s="2" customFormat="1" x14ac:dyDescent="0.2">
      <c r="C317" s="12"/>
      <c r="D317" s="12"/>
    </row>
    <row r="318" spans="3:4" s="2" customFormat="1" x14ac:dyDescent="0.2">
      <c r="C318" s="12"/>
      <c r="D318" s="12"/>
    </row>
    <row r="319" spans="3:4" s="2" customFormat="1" x14ac:dyDescent="0.2">
      <c r="C319" s="12"/>
      <c r="D319" s="12"/>
    </row>
    <row r="320" spans="3:4" s="2" customFormat="1" x14ac:dyDescent="0.2">
      <c r="C320" s="12"/>
      <c r="D320" s="12"/>
    </row>
    <row r="321" spans="3:4" s="2" customFormat="1" x14ac:dyDescent="0.2">
      <c r="C321" s="12"/>
      <c r="D321" s="12"/>
    </row>
    <row r="322" spans="3:4" s="2" customFormat="1" x14ac:dyDescent="0.2">
      <c r="C322" s="12"/>
      <c r="D322" s="12"/>
    </row>
    <row r="323" spans="3:4" s="2" customFormat="1" x14ac:dyDescent="0.2">
      <c r="C323" s="12"/>
      <c r="D323" s="12"/>
    </row>
    <row r="324" spans="3:4" s="2" customFormat="1" x14ac:dyDescent="0.2">
      <c r="C324" s="12"/>
      <c r="D324" s="12"/>
    </row>
    <row r="325" spans="3:4" s="2" customFormat="1" x14ac:dyDescent="0.2">
      <c r="C325" s="12"/>
      <c r="D325" s="12"/>
    </row>
    <row r="326" spans="3:4" s="2" customFormat="1" x14ac:dyDescent="0.2">
      <c r="C326" s="12"/>
      <c r="D326" s="12"/>
    </row>
    <row r="327" spans="3:4" s="2" customFormat="1" x14ac:dyDescent="0.2">
      <c r="C327" s="12"/>
      <c r="D327" s="12"/>
    </row>
    <row r="328" spans="3:4" s="2" customFormat="1" x14ac:dyDescent="0.2">
      <c r="C328" s="12"/>
      <c r="D328" s="12"/>
    </row>
    <row r="329" spans="3:4" s="2" customFormat="1" x14ac:dyDescent="0.2">
      <c r="C329" s="12"/>
      <c r="D329" s="12"/>
    </row>
    <row r="330" spans="3:4" s="2" customFormat="1" x14ac:dyDescent="0.2">
      <c r="C330" s="12"/>
      <c r="D330" s="12"/>
    </row>
    <row r="331" spans="3:4" s="2" customFormat="1" x14ac:dyDescent="0.2">
      <c r="C331" s="12"/>
      <c r="D331" s="12"/>
    </row>
    <row r="332" spans="3:4" s="2" customFormat="1" x14ac:dyDescent="0.2">
      <c r="C332" s="12"/>
      <c r="D332" s="12"/>
    </row>
    <row r="333" spans="3:4" s="2" customFormat="1" x14ac:dyDescent="0.2">
      <c r="C333" s="12"/>
      <c r="D333" s="12"/>
    </row>
    <row r="334" spans="3:4" s="2" customFormat="1" x14ac:dyDescent="0.2">
      <c r="C334" s="12"/>
      <c r="D334" s="12"/>
    </row>
    <row r="335" spans="3:4" s="2" customFormat="1" x14ac:dyDescent="0.2">
      <c r="C335" s="12"/>
      <c r="D335" s="12"/>
    </row>
    <row r="336" spans="3:4" s="2" customFormat="1" x14ac:dyDescent="0.2">
      <c r="C336" s="12"/>
      <c r="D336" s="12"/>
    </row>
    <row r="337" spans="3:4" s="2" customFormat="1" x14ac:dyDescent="0.2">
      <c r="C337" s="12"/>
      <c r="D337" s="12"/>
    </row>
    <row r="338" spans="3:4" s="2" customFormat="1" x14ac:dyDescent="0.2">
      <c r="C338" s="12"/>
      <c r="D338" s="12"/>
    </row>
    <row r="339" spans="3:4" s="2" customFormat="1" x14ac:dyDescent="0.2">
      <c r="C339" s="12"/>
      <c r="D339" s="12"/>
    </row>
    <row r="340" spans="3:4" s="2" customFormat="1" x14ac:dyDescent="0.2">
      <c r="C340" s="12"/>
      <c r="D340" s="12"/>
    </row>
    <row r="341" spans="3:4" s="2" customFormat="1" x14ac:dyDescent="0.2">
      <c r="C341" s="12"/>
      <c r="D341" s="12"/>
    </row>
    <row r="342" spans="3:4" s="2" customFormat="1" x14ac:dyDescent="0.2">
      <c r="C342" s="12"/>
      <c r="D342" s="12"/>
    </row>
    <row r="343" spans="3:4" s="2" customFormat="1" x14ac:dyDescent="0.2">
      <c r="C343" s="12"/>
      <c r="D343" s="12"/>
    </row>
    <row r="344" spans="3:4" s="2" customFormat="1" x14ac:dyDescent="0.2">
      <c r="C344" s="12"/>
      <c r="D344" s="12"/>
    </row>
    <row r="345" spans="3:4" s="2" customFormat="1" x14ac:dyDescent="0.2">
      <c r="C345" s="12"/>
      <c r="D345" s="12"/>
    </row>
    <row r="346" spans="3:4" s="2" customFormat="1" x14ac:dyDescent="0.2">
      <c r="C346" s="12"/>
      <c r="D346" s="12"/>
    </row>
    <row r="347" spans="3:4" s="2" customFormat="1" x14ac:dyDescent="0.2">
      <c r="C347" s="12"/>
      <c r="D347" s="12"/>
    </row>
    <row r="348" spans="3:4" s="2" customFormat="1" x14ac:dyDescent="0.2">
      <c r="C348" s="12"/>
      <c r="D348" s="12"/>
    </row>
    <row r="349" spans="3:4" s="2" customFormat="1" x14ac:dyDescent="0.2">
      <c r="C349" s="12"/>
      <c r="D349" s="12"/>
    </row>
    <row r="350" spans="3:4" s="2" customFormat="1" x14ac:dyDescent="0.2">
      <c r="C350" s="12"/>
      <c r="D350" s="12"/>
    </row>
    <row r="351" spans="3:4" s="2" customFormat="1" x14ac:dyDescent="0.2">
      <c r="C351" s="12"/>
      <c r="D351" s="12"/>
    </row>
    <row r="352" spans="3:4" s="2" customFormat="1" x14ac:dyDescent="0.2">
      <c r="C352" s="12"/>
      <c r="D352" s="12"/>
    </row>
    <row r="353" spans="3:4" s="2" customFormat="1" x14ac:dyDescent="0.2">
      <c r="C353" s="12"/>
      <c r="D353" s="12"/>
    </row>
    <row r="354" spans="3:4" s="2" customFormat="1" x14ac:dyDescent="0.2">
      <c r="C354" s="12"/>
      <c r="D354" s="12"/>
    </row>
    <row r="355" spans="3:4" s="2" customFormat="1" x14ac:dyDescent="0.2">
      <c r="C355" s="12"/>
      <c r="D355" s="12"/>
    </row>
    <row r="356" spans="3:4" s="2" customFormat="1" x14ac:dyDescent="0.2">
      <c r="C356" s="12"/>
      <c r="D356" s="12"/>
    </row>
    <row r="357" spans="3:4" s="2" customFormat="1" x14ac:dyDescent="0.2">
      <c r="C357" s="12"/>
      <c r="D357" s="12"/>
    </row>
    <row r="358" spans="3:4" s="2" customFormat="1" x14ac:dyDescent="0.2">
      <c r="C358" s="12"/>
      <c r="D358" s="12"/>
    </row>
    <row r="359" spans="3:4" s="2" customFormat="1" x14ac:dyDescent="0.2">
      <c r="C359" s="12"/>
      <c r="D359" s="12"/>
    </row>
    <row r="360" spans="3:4" s="2" customFormat="1" x14ac:dyDescent="0.2">
      <c r="C360" s="12"/>
      <c r="D360" s="12"/>
    </row>
    <row r="361" spans="3:4" s="2" customFormat="1" x14ac:dyDescent="0.2">
      <c r="C361" s="12"/>
      <c r="D361" s="12"/>
    </row>
    <row r="362" spans="3:4" s="2" customFormat="1" x14ac:dyDescent="0.2">
      <c r="C362" s="12"/>
      <c r="D362" s="12"/>
    </row>
    <row r="363" spans="3:4" s="2" customFormat="1" x14ac:dyDescent="0.2">
      <c r="C363" s="12"/>
      <c r="D363" s="12"/>
    </row>
    <row r="364" spans="3:4" s="2" customFormat="1" x14ac:dyDescent="0.2">
      <c r="C364" s="12"/>
      <c r="D364" s="12"/>
    </row>
    <row r="365" spans="3:4" s="2" customFormat="1" x14ac:dyDescent="0.2">
      <c r="C365" s="12"/>
      <c r="D365" s="12"/>
    </row>
    <row r="366" spans="3:4" s="2" customFormat="1" x14ac:dyDescent="0.2">
      <c r="C366" s="12"/>
      <c r="D366" s="12"/>
    </row>
    <row r="367" spans="3:4" s="2" customFormat="1" x14ac:dyDescent="0.2">
      <c r="C367" s="12"/>
      <c r="D367" s="12"/>
    </row>
    <row r="368" spans="3:4" s="2" customFormat="1" x14ac:dyDescent="0.2">
      <c r="C368" s="12"/>
      <c r="D368" s="12"/>
    </row>
    <row r="369" spans="3:4" s="2" customFormat="1" x14ac:dyDescent="0.2">
      <c r="C369" s="12"/>
      <c r="D369" s="12"/>
    </row>
    <row r="370" spans="3:4" s="2" customFormat="1" x14ac:dyDescent="0.2">
      <c r="C370" s="12"/>
      <c r="D370" s="12"/>
    </row>
    <row r="371" spans="3:4" s="2" customFormat="1" x14ac:dyDescent="0.2">
      <c r="C371" s="12"/>
      <c r="D371" s="12"/>
    </row>
    <row r="372" spans="3:4" s="2" customFormat="1" x14ac:dyDescent="0.2">
      <c r="C372" s="12"/>
      <c r="D372" s="12"/>
    </row>
    <row r="373" spans="3:4" s="2" customFormat="1" x14ac:dyDescent="0.2">
      <c r="C373" s="12"/>
      <c r="D373" s="12"/>
    </row>
    <row r="374" spans="3:4" s="2" customFormat="1" x14ac:dyDescent="0.2">
      <c r="C374" s="12"/>
      <c r="D374" s="12"/>
    </row>
    <row r="375" spans="3:4" s="2" customFormat="1" x14ac:dyDescent="0.2">
      <c r="C375" s="12"/>
      <c r="D375" s="12"/>
    </row>
    <row r="376" spans="3:4" s="2" customFormat="1" x14ac:dyDescent="0.2">
      <c r="C376" s="12"/>
      <c r="D376" s="12"/>
    </row>
    <row r="377" spans="3:4" s="2" customFormat="1" x14ac:dyDescent="0.2">
      <c r="C377" s="12"/>
      <c r="D377" s="12"/>
    </row>
    <row r="378" spans="3:4" s="2" customFormat="1" x14ac:dyDescent="0.2">
      <c r="C378" s="12"/>
      <c r="D378" s="12"/>
    </row>
    <row r="379" spans="3:4" s="2" customFormat="1" x14ac:dyDescent="0.2">
      <c r="C379" s="12"/>
      <c r="D379" s="12"/>
    </row>
    <row r="380" spans="3:4" s="2" customFormat="1" x14ac:dyDescent="0.2">
      <c r="C380" s="12"/>
      <c r="D380" s="12"/>
    </row>
    <row r="381" spans="3:4" s="2" customFormat="1" x14ac:dyDescent="0.2">
      <c r="C381" s="12"/>
      <c r="D381" s="12"/>
    </row>
    <row r="382" spans="3:4" s="2" customFormat="1" x14ac:dyDescent="0.2">
      <c r="C382" s="12"/>
      <c r="D382" s="12"/>
    </row>
    <row r="383" spans="3:4" s="2" customFormat="1" x14ac:dyDescent="0.2">
      <c r="C383" s="12"/>
      <c r="D383" s="12"/>
    </row>
    <row r="384" spans="3:4" s="2" customFormat="1" x14ac:dyDescent="0.2">
      <c r="C384" s="12"/>
      <c r="D384" s="12"/>
    </row>
    <row r="385" spans="3:4" s="2" customFormat="1" x14ac:dyDescent="0.2">
      <c r="C385" s="12"/>
      <c r="D385" s="12"/>
    </row>
    <row r="386" spans="3:4" s="2" customFormat="1" x14ac:dyDescent="0.2">
      <c r="C386" s="12"/>
      <c r="D386" s="12"/>
    </row>
    <row r="387" spans="3:4" s="2" customFormat="1" x14ac:dyDescent="0.2">
      <c r="C387" s="12"/>
      <c r="D387" s="12"/>
    </row>
    <row r="388" spans="3:4" s="2" customFormat="1" x14ac:dyDescent="0.2">
      <c r="C388" s="12"/>
      <c r="D388" s="12"/>
    </row>
    <row r="389" spans="3:4" s="2" customFormat="1" x14ac:dyDescent="0.2">
      <c r="C389" s="12"/>
      <c r="D389" s="12"/>
    </row>
    <row r="390" spans="3:4" s="2" customFormat="1" x14ac:dyDescent="0.2">
      <c r="C390" s="12"/>
      <c r="D390" s="12"/>
    </row>
    <row r="391" spans="3:4" s="2" customFormat="1" x14ac:dyDescent="0.2">
      <c r="C391" s="12"/>
      <c r="D391" s="12"/>
    </row>
    <row r="392" spans="3:4" s="2" customFormat="1" x14ac:dyDescent="0.2">
      <c r="C392" s="12"/>
      <c r="D392" s="12"/>
    </row>
    <row r="393" spans="3:4" s="2" customFormat="1" x14ac:dyDescent="0.2">
      <c r="C393" s="12"/>
      <c r="D393" s="12"/>
    </row>
    <row r="394" spans="3:4" s="2" customFormat="1" x14ac:dyDescent="0.2">
      <c r="C394" s="12"/>
      <c r="D394" s="12"/>
    </row>
    <row r="395" spans="3:4" s="2" customFormat="1" x14ac:dyDescent="0.2">
      <c r="C395" s="12"/>
      <c r="D395" s="12"/>
    </row>
    <row r="396" spans="3:4" s="2" customFormat="1" x14ac:dyDescent="0.2">
      <c r="C396" s="12"/>
      <c r="D396" s="12"/>
    </row>
    <row r="397" spans="3:4" s="2" customFormat="1" x14ac:dyDescent="0.2">
      <c r="C397" s="12"/>
      <c r="D397" s="12"/>
    </row>
    <row r="398" spans="3:4" s="2" customFormat="1" x14ac:dyDescent="0.2">
      <c r="C398" s="12"/>
      <c r="D398" s="12"/>
    </row>
    <row r="399" spans="3:4" s="2" customFormat="1" x14ac:dyDescent="0.2">
      <c r="C399" s="12"/>
      <c r="D399" s="12"/>
    </row>
    <row r="400" spans="3:4" s="2" customFormat="1" x14ac:dyDescent="0.2">
      <c r="C400" s="12"/>
      <c r="D400" s="12"/>
    </row>
    <row r="401" spans="3:4" s="2" customFormat="1" x14ac:dyDescent="0.2">
      <c r="C401" s="12"/>
      <c r="D401" s="12"/>
    </row>
    <row r="402" spans="3:4" s="2" customFormat="1" x14ac:dyDescent="0.2">
      <c r="C402" s="12"/>
      <c r="D402" s="12"/>
    </row>
    <row r="403" spans="3:4" s="2" customFormat="1" x14ac:dyDescent="0.2">
      <c r="C403" s="12"/>
      <c r="D403" s="12"/>
    </row>
    <row r="404" spans="3:4" s="2" customFormat="1" x14ac:dyDescent="0.2">
      <c r="C404" s="12"/>
      <c r="D404" s="12"/>
    </row>
    <row r="405" spans="3:4" s="2" customFormat="1" x14ac:dyDescent="0.2">
      <c r="C405" s="12"/>
      <c r="D405" s="12"/>
    </row>
    <row r="406" spans="3:4" s="2" customFormat="1" x14ac:dyDescent="0.2">
      <c r="C406" s="12"/>
      <c r="D406" s="12"/>
    </row>
    <row r="407" spans="3:4" s="2" customFormat="1" x14ac:dyDescent="0.2">
      <c r="C407" s="12"/>
      <c r="D407" s="12"/>
    </row>
    <row r="408" spans="3:4" s="2" customFormat="1" x14ac:dyDescent="0.2">
      <c r="C408" s="12"/>
      <c r="D408" s="12"/>
    </row>
    <row r="409" spans="3:4" s="2" customFormat="1" x14ac:dyDescent="0.2">
      <c r="C409" s="12"/>
      <c r="D409" s="12"/>
    </row>
    <row r="410" spans="3:4" s="2" customFormat="1" x14ac:dyDescent="0.2">
      <c r="C410" s="12"/>
      <c r="D410" s="12"/>
    </row>
    <row r="411" spans="3:4" s="2" customFormat="1" x14ac:dyDescent="0.2">
      <c r="C411" s="12"/>
      <c r="D411" s="12"/>
    </row>
    <row r="412" spans="3:4" s="2" customFormat="1" x14ac:dyDescent="0.2">
      <c r="C412" s="12"/>
      <c r="D412" s="12"/>
    </row>
    <row r="413" spans="3:4" s="2" customFormat="1" x14ac:dyDescent="0.2">
      <c r="C413" s="12"/>
      <c r="D413" s="12"/>
    </row>
    <row r="414" spans="3:4" s="2" customFormat="1" x14ac:dyDescent="0.2">
      <c r="C414" s="12"/>
      <c r="D414" s="12"/>
    </row>
    <row r="415" spans="3:4" s="2" customFormat="1" x14ac:dyDescent="0.2">
      <c r="C415" s="12"/>
      <c r="D415" s="12"/>
    </row>
    <row r="416" spans="3:4" s="2" customFormat="1" x14ac:dyDescent="0.2">
      <c r="C416" s="12"/>
      <c r="D416" s="12"/>
    </row>
    <row r="417" spans="3:4" s="2" customFormat="1" x14ac:dyDescent="0.2">
      <c r="C417" s="12"/>
      <c r="D417" s="12"/>
    </row>
    <row r="418" spans="3:4" s="2" customFormat="1" x14ac:dyDescent="0.2">
      <c r="C418" s="12"/>
      <c r="D418" s="12"/>
    </row>
    <row r="419" spans="3:4" s="2" customFormat="1" x14ac:dyDescent="0.2">
      <c r="C419" s="12"/>
      <c r="D419" s="12"/>
    </row>
    <row r="420" spans="3:4" s="2" customFormat="1" x14ac:dyDescent="0.2">
      <c r="C420" s="12"/>
      <c r="D420" s="12"/>
    </row>
    <row r="421" spans="3:4" s="2" customFormat="1" x14ac:dyDescent="0.2">
      <c r="C421" s="12"/>
      <c r="D421" s="12"/>
    </row>
    <row r="422" spans="3:4" s="2" customFormat="1" x14ac:dyDescent="0.2">
      <c r="C422" s="12"/>
      <c r="D422" s="12"/>
    </row>
    <row r="423" spans="3:4" s="2" customFormat="1" x14ac:dyDescent="0.2">
      <c r="C423" s="12"/>
      <c r="D423" s="12"/>
    </row>
    <row r="424" spans="3:4" s="2" customFormat="1" x14ac:dyDescent="0.2">
      <c r="C424" s="12"/>
      <c r="D424" s="12"/>
    </row>
    <row r="425" spans="3:4" s="2" customFormat="1" x14ac:dyDescent="0.2">
      <c r="C425" s="12"/>
      <c r="D425" s="12"/>
    </row>
    <row r="426" spans="3:4" s="2" customFormat="1" x14ac:dyDescent="0.2">
      <c r="C426" s="12"/>
      <c r="D426" s="12"/>
    </row>
    <row r="427" spans="3:4" s="2" customFormat="1" x14ac:dyDescent="0.2">
      <c r="C427" s="12"/>
      <c r="D427" s="12"/>
    </row>
    <row r="428" spans="3:4" s="2" customFormat="1" x14ac:dyDescent="0.2">
      <c r="C428" s="12"/>
      <c r="D428" s="12"/>
    </row>
    <row r="429" spans="3:4" s="2" customFormat="1" x14ac:dyDescent="0.2">
      <c r="C429" s="12"/>
      <c r="D429" s="12"/>
    </row>
    <row r="430" spans="3:4" s="2" customFormat="1" x14ac:dyDescent="0.2">
      <c r="C430" s="12"/>
      <c r="D430" s="12"/>
    </row>
    <row r="431" spans="3:4" s="2" customFormat="1" x14ac:dyDescent="0.2">
      <c r="C431" s="12"/>
      <c r="D431" s="12"/>
    </row>
    <row r="432" spans="3:4" s="2" customFormat="1" x14ac:dyDescent="0.2">
      <c r="C432" s="12"/>
      <c r="D432" s="12"/>
    </row>
    <row r="433" spans="3:4" s="2" customFormat="1" x14ac:dyDescent="0.2">
      <c r="C433" s="12"/>
      <c r="D433" s="12"/>
    </row>
    <row r="434" spans="3:4" s="2" customFormat="1" x14ac:dyDescent="0.2">
      <c r="C434" s="12"/>
      <c r="D434" s="12"/>
    </row>
    <row r="435" spans="3:4" s="2" customFormat="1" x14ac:dyDescent="0.2">
      <c r="C435" s="12"/>
      <c r="D435" s="12"/>
    </row>
    <row r="436" spans="3:4" s="2" customFormat="1" x14ac:dyDescent="0.2">
      <c r="C436" s="12"/>
      <c r="D436" s="12"/>
    </row>
    <row r="437" spans="3:4" s="2" customFormat="1" x14ac:dyDescent="0.2">
      <c r="C437" s="12"/>
      <c r="D437" s="12"/>
    </row>
    <row r="438" spans="3:4" s="2" customFormat="1" x14ac:dyDescent="0.2">
      <c r="C438" s="12"/>
      <c r="D438" s="12"/>
    </row>
    <row r="439" spans="3:4" s="2" customFormat="1" x14ac:dyDescent="0.2">
      <c r="C439" s="12"/>
      <c r="D439" s="12"/>
    </row>
    <row r="440" spans="3:4" s="2" customFormat="1" x14ac:dyDescent="0.2">
      <c r="C440" s="12"/>
      <c r="D440" s="12"/>
    </row>
    <row r="441" spans="3:4" s="2" customFormat="1" x14ac:dyDescent="0.2">
      <c r="C441" s="12"/>
      <c r="D441" s="12"/>
    </row>
    <row r="442" spans="3:4" s="2" customFormat="1" x14ac:dyDescent="0.2">
      <c r="C442" s="12"/>
      <c r="D442" s="12"/>
    </row>
    <row r="443" spans="3:4" s="2" customFormat="1" x14ac:dyDescent="0.2">
      <c r="C443" s="12"/>
      <c r="D443" s="12"/>
    </row>
    <row r="444" spans="3:4" s="2" customFormat="1" x14ac:dyDescent="0.2">
      <c r="C444" s="12"/>
      <c r="D444" s="12"/>
    </row>
    <row r="445" spans="3:4" s="2" customFormat="1" x14ac:dyDescent="0.2">
      <c r="C445" s="12"/>
      <c r="D445" s="12"/>
    </row>
    <row r="446" spans="3:4" s="2" customFormat="1" x14ac:dyDescent="0.2">
      <c r="C446" s="12"/>
      <c r="D446" s="12"/>
    </row>
    <row r="447" spans="3:4" s="2" customFormat="1" x14ac:dyDescent="0.2">
      <c r="C447" s="12"/>
      <c r="D447" s="12"/>
    </row>
    <row r="448" spans="3:4" s="2" customFormat="1" x14ac:dyDescent="0.2">
      <c r="C448" s="12"/>
      <c r="D448" s="12"/>
    </row>
    <row r="449" spans="3:4" s="2" customFormat="1" x14ac:dyDescent="0.2">
      <c r="C449" s="12"/>
      <c r="D449" s="12"/>
    </row>
    <row r="450" spans="3:4" s="2" customFormat="1" x14ac:dyDescent="0.2">
      <c r="C450" s="12"/>
      <c r="D450" s="12"/>
    </row>
    <row r="451" spans="3:4" s="2" customFormat="1" x14ac:dyDescent="0.2">
      <c r="C451" s="12"/>
      <c r="D451" s="12"/>
    </row>
    <row r="452" spans="3:4" s="2" customFormat="1" x14ac:dyDescent="0.2">
      <c r="C452" s="12"/>
      <c r="D452" s="12"/>
    </row>
    <row r="453" spans="3:4" s="2" customFormat="1" x14ac:dyDescent="0.2">
      <c r="C453" s="12"/>
      <c r="D453" s="12"/>
    </row>
    <row r="454" spans="3:4" s="2" customFormat="1" x14ac:dyDescent="0.2">
      <c r="C454" s="12"/>
      <c r="D454" s="12"/>
    </row>
    <row r="455" spans="3:4" s="2" customFormat="1" x14ac:dyDescent="0.2">
      <c r="C455" s="12"/>
      <c r="D455" s="12"/>
    </row>
    <row r="456" spans="3:4" s="2" customFormat="1" x14ac:dyDescent="0.2">
      <c r="C456" s="12"/>
      <c r="D456" s="12"/>
    </row>
    <row r="457" spans="3:4" s="2" customFormat="1" x14ac:dyDescent="0.2">
      <c r="C457" s="12"/>
      <c r="D457" s="12"/>
    </row>
    <row r="458" spans="3:4" s="2" customFormat="1" x14ac:dyDescent="0.2">
      <c r="C458" s="12"/>
      <c r="D458" s="12"/>
    </row>
    <row r="459" spans="3:4" s="2" customFormat="1" x14ac:dyDescent="0.2">
      <c r="C459" s="12"/>
      <c r="D459" s="12"/>
    </row>
    <row r="460" spans="3:4" s="2" customFormat="1" x14ac:dyDescent="0.2">
      <c r="C460" s="12"/>
      <c r="D460" s="12"/>
    </row>
    <row r="461" spans="3:4" s="2" customFormat="1" x14ac:dyDescent="0.2">
      <c r="C461" s="12"/>
      <c r="D461" s="12"/>
    </row>
    <row r="462" spans="3:4" s="2" customFormat="1" x14ac:dyDescent="0.2">
      <c r="C462" s="12"/>
      <c r="D462" s="12"/>
    </row>
    <row r="463" spans="3:4" s="2" customFormat="1" x14ac:dyDescent="0.2">
      <c r="C463" s="12"/>
      <c r="D463" s="12"/>
    </row>
    <row r="464" spans="3:4" s="2" customFormat="1" x14ac:dyDescent="0.2">
      <c r="C464" s="12"/>
      <c r="D464" s="12"/>
    </row>
    <row r="465" spans="3:4" s="2" customFormat="1" x14ac:dyDescent="0.2">
      <c r="C465" s="12"/>
      <c r="D465" s="12"/>
    </row>
    <row r="466" spans="3:4" s="2" customFormat="1" x14ac:dyDescent="0.2">
      <c r="C466" s="12"/>
      <c r="D466" s="12"/>
    </row>
    <row r="467" spans="3:4" s="2" customFormat="1" x14ac:dyDescent="0.2">
      <c r="C467" s="12"/>
      <c r="D467" s="12"/>
    </row>
    <row r="468" spans="3:4" s="2" customFormat="1" x14ac:dyDescent="0.2">
      <c r="C468" s="12"/>
      <c r="D468" s="12"/>
    </row>
    <row r="469" spans="3:4" s="2" customFormat="1" x14ac:dyDescent="0.2">
      <c r="C469" s="12"/>
      <c r="D469" s="12"/>
    </row>
    <row r="470" spans="3:4" s="2" customFormat="1" x14ac:dyDescent="0.2">
      <c r="C470" s="12"/>
      <c r="D470" s="12"/>
    </row>
    <row r="471" spans="3:4" s="2" customFormat="1" x14ac:dyDescent="0.2">
      <c r="C471" s="12"/>
      <c r="D471" s="12"/>
    </row>
    <row r="472" spans="3:4" s="2" customFormat="1" x14ac:dyDescent="0.2">
      <c r="C472" s="12"/>
      <c r="D472" s="12"/>
    </row>
    <row r="473" spans="3:4" s="2" customFormat="1" x14ac:dyDescent="0.2">
      <c r="C473" s="12"/>
      <c r="D473" s="12"/>
    </row>
    <row r="474" spans="3:4" s="2" customFormat="1" x14ac:dyDescent="0.2">
      <c r="C474" s="12"/>
      <c r="D474" s="12"/>
    </row>
    <row r="475" spans="3:4" s="2" customFormat="1" x14ac:dyDescent="0.2">
      <c r="C475" s="12"/>
      <c r="D475" s="12"/>
    </row>
    <row r="476" spans="3:4" s="2" customFormat="1" x14ac:dyDescent="0.2">
      <c r="C476" s="12"/>
      <c r="D476" s="12"/>
    </row>
    <row r="477" spans="3:4" s="2" customFormat="1" x14ac:dyDescent="0.2">
      <c r="C477" s="12"/>
      <c r="D477" s="12"/>
    </row>
    <row r="478" spans="3:4" s="2" customFormat="1" x14ac:dyDescent="0.2">
      <c r="C478" s="12"/>
      <c r="D478" s="12"/>
    </row>
    <row r="479" spans="3:4" s="2" customFormat="1" x14ac:dyDescent="0.2">
      <c r="C479" s="12"/>
      <c r="D479" s="12"/>
    </row>
    <row r="480" spans="3:4" s="2" customFormat="1" x14ac:dyDescent="0.2">
      <c r="C480" s="12"/>
      <c r="D480" s="12"/>
    </row>
    <row r="481" spans="3:4" s="2" customFormat="1" x14ac:dyDescent="0.2">
      <c r="C481" s="12"/>
      <c r="D481" s="12"/>
    </row>
    <row r="482" spans="3:4" s="2" customFormat="1" x14ac:dyDescent="0.2">
      <c r="C482" s="12"/>
      <c r="D482" s="12"/>
    </row>
    <row r="483" spans="3:4" s="2" customFormat="1" x14ac:dyDescent="0.2">
      <c r="C483" s="12"/>
      <c r="D483" s="12"/>
    </row>
    <row r="484" spans="3:4" s="2" customFormat="1" x14ac:dyDescent="0.2">
      <c r="C484" s="12"/>
      <c r="D484" s="12"/>
    </row>
    <row r="485" spans="3:4" s="2" customFormat="1" x14ac:dyDescent="0.2">
      <c r="C485" s="12"/>
      <c r="D485" s="12"/>
    </row>
    <row r="486" spans="3:4" s="2" customFormat="1" x14ac:dyDescent="0.2">
      <c r="C486" s="12"/>
      <c r="D486" s="12"/>
    </row>
    <row r="487" spans="3:4" s="2" customFormat="1" x14ac:dyDescent="0.2">
      <c r="C487" s="12"/>
      <c r="D487" s="12"/>
    </row>
    <row r="488" spans="3:4" s="2" customFormat="1" x14ac:dyDescent="0.2">
      <c r="C488" s="12"/>
      <c r="D488" s="12"/>
    </row>
    <row r="489" spans="3:4" s="2" customFormat="1" x14ac:dyDescent="0.2">
      <c r="C489" s="12"/>
      <c r="D489" s="12"/>
    </row>
    <row r="490" spans="3:4" s="2" customFormat="1" x14ac:dyDescent="0.2">
      <c r="C490" s="12"/>
      <c r="D490" s="12"/>
    </row>
    <row r="491" spans="3:4" s="2" customFormat="1" x14ac:dyDescent="0.2">
      <c r="C491" s="12"/>
      <c r="D491" s="12"/>
    </row>
    <row r="492" spans="3:4" s="2" customFormat="1" x14ac:dyDescent="0.2">
      <c r="C492" s="12"/>
      <c r="D492" s="12"/>
    </row>
    <row r="493" spans="3:4" s="2" customFormat="1" x14ac:dyDescent="0.2">
      <c r="C493" s="12"/>
      <c r="D493" s="12"/>
    </row>
    <row r="494" spans="3:4" s="2" customFormat="1" x14ac:dyDescent="0.2">
      <c r="C494" s="12"/>
      <c r="D494" s="12"/>
    </row>
    <row r="495" spans="3:4" s="2" customFormat="1" x14ac:dyDescent="0.2">
      <c r="C495" s="12"/>
      <c r="D495" s="12"/>
    </row>
    <row r="496" spans="3:4" s="2" customFormat="1" x14ac:dyDescent="0.2">
      <c r="C496" s="12"/>
      <c r="D496" s="12"/>
    </row>
    <row r="497" spans="3:4" s="2" customFormat="1" x14ac:dyDescent="0.2">
      <c r="C497" s="12"/>
      <c r="D497" s="12"/>
    </row>
    <row r="498" spans="3:4" s="2" customFormat="1" x14ac:dyDescent="0.2">
      <c r="C498" s="12"/>
      <c r="D498" s="12"/>
    </row>
    <row r="499" spans="3:4" s="2" customFormat="1" x14ac:dyDescent="0.2">
      <c r="C499" s="12"/>
      <c r="D499" s="12"/>
    </row>
    <row r="500" spans="3:4" s="2" customFormat="1" x14ac:dyDescent="0.2">
      <c r="C500" s="12"/>
      <c r="D500" s="12"/>
    </row>
    <row r="501" spans="3:4" s="2" customFormat="1" x14ac:dyDescent="0.2">
      <c r="C501" s="12"/>
      <c r="D501" s="12"/>
    </row>
    <row r="502" spans="3:4" s="2" customFormat="1" x14ac:dyDescent="0.2">
      <c r="C502" s="12"/>
      <c r="D502" s="12"/>
    </row>
    <row r="503" spans="3:4" s="2" customFormat="1" x14ac:dyDescent="0.2">
      <c r="C503" s="12"/>
      <c r="D503" s="12"/>
    </row>
    <row r="504" spans="3:4" s="2" customFormat="1" x14ac:dyDescent="0.2">
      <c r="C504" s="12"/>
      <c r="D504" s="12"/>
    </row>
    <row r="505" spans="3:4" s="2" customFormat="1" x14ac:dyDescent="0.2">
      <c r="C505" s="12"/>
      <c r="D505" s="12"/>
    </row>
    <row r="506" spans="3:4" s="2" customFormat="1" x14ac:dyDescent="0.2">
      <c r="C506" s="12"/>
      <c r="D506" s="12"/>
    </row>
    <row r="507" spans="3:4" s="2" customFormat="1" x14ac:dyDescent="0.2">
      <c r="C507" s="12"/>
      <c r="D507" s="12"/>
    </row>
    <row r="508" spans="3:4" s="2" customFormat="1" x14ac:dyDescent="0.2">
      <c r="C508" s="12"/>
      <c r="D508" s="12"/>
    </row>
    <row r="509" spans="3:4" s="2" customFormat="1" x14ac:dyDescent="0.2">
      <c r="C509" s="12"/>
      <c r="D509" s="12"/>
    </row>
    <row r="510" spans="3:4" s="2" customFormat="1" x14ac:dyDescent="0.2">
      <c r="C510" s="12"/>
      <c r="D510" s="12"/>
    </row>
    <row r="511" spans="3:4" s="2" customFormat="1" x14ac:dyDescent="0.2">
      <c r="C511" s="12"/>
      <c r="D511" s="12"/>
    </row>
    <row r="512" spans="3:4" s="2" customFormat="1" x14ac:dyDescent="0.2">
      <c r="C512" s="12"/>
      <c r="D512" s="12"/>
    </row>
    <row r="513" spans="3:4" s="2" customFormat="1" x14ac:dyDescent="0.2">
      <c r="C513" s="12"/>
      <c r="D513" s="12"/>
    </row>
    <row r="514" spans="3:4" s="2" customFormat="1" x14ac:dyDescent="0.2">
      <c r="C514" s="12"/>
      <c r="D514" s="12"/>
    </row>
    <row r="515" spans="3:4" s="2" customFormat="1" x14ac:dyDescent="0.2">
      <c r="C515" s="12"/>
      <c r="D515" s="12"/>
    </row>
    <row r="516" spans="3:4" s="2" customFormat="1" x14ac:dyDescent="0.2">
      <c r="C516" s="12"/>
      <c r="D516" s="12"/>
    </row>
    <row r="517" spans="3:4" s="2" customFormat="1" x14ac:dyDescent="0.2">
      <c r="C517" s="12"/>
      <c r="D517" s="12"/>
    </row>
    <row r="518" spans="3:4" s="2" customFormat="1" x14ac:dyDescent="0.2">
      <c r="C518" s="12"/>
      <c r="D518" s="12"/>
    </row>
    <row r="519" spans="3:4" s="2" customFormat="1" x14ac:dyDescent="0.2">
      <c r="C519" s="12"/>
      <c r="D519" s="12"/>
    </row>
    <row r="520" spans="3:4" s="2" customFormat="1" x14ac:dyDescent="0.2">
      <c r="C520" s="12"/>
      <c r="D520" s="12"/>
    </row>
    <row r="521" spans="3:4" s="2" customFormat="1" x14ac:dyDescent="0.2">
      <c r="C521" s="12"/>
      <c r="D521" s="12"/>
    </row>
    <row r="522" spans="3:4" s="2" customFormat="1" x14ac:dyDescent="0.2">
      <c r="C522" s="12"/>
      <c r="D522" s="12"/>
    </row>
    <row r="523" spans="3:4" s="2" customFormat="1" x14ac:dyDescent="0.2">
      <c r="C523" s="12"/>
      <c r="D523" s="12"/>
    </row>
    <row r="524" spans="3:4" s="2" customFormat="1" x14ac:dyDescent="0.2">
      <c r="C524" s="12"/>
      <c r="D524" s="12"/>
    </row>
    <row r="525" spans="3:4" s="2" customFormat="1" x14ac:dyDescent="0.2">
      <c r="C525" s="12"/>
      <c r="D525" s="12"/>
    </row>
    <row r="526" spans="3:4" s="2" customFormat="1" x14ac:dyDescent="0.2">
      <c r="C526" s="12"/>
      <c r="D526" s="12"/>
    </row>
    <row r="527" spans="3:4" s="2" customFormat="1" x14ac:dyDescent="0.2">
      <c r="C527" s="12"/>
      <c r="D527" s="12"/>
    </row>
    <row r="528" spans="3:4" s="2" customFormat="1" x14ac:dyDescent="0.2">
      <c r="C528" s="12"/>
      <c r="D528" s="12"/>
    </row>
    <row r="529" spans="3:4" s="2" customFormat="1" x14ac:dyDescent="0.2">
      <c r="C529" s="12"/>
      <c r="D529" s="12"/>
    </row>
    <row r="530" spans="3:4" s="2" customFormat="1" x14ac:dyDescent="0.2">
      <c r="C530" s="12"/>
      <c r="D530" s="12"/>
    </row>
    <row r="531" spans="3:4" s="2" customFormat="1" x14ac:dyDescent="0.2">
      <c r="C531" s="12"/>
      <c r="D531" s="12"/>
    </row>
    <row r="532" spans="3:4" s="2" customFormat="1" x14ac:dyDescent="0.2">
      <c r="C532" s="12"/>
      <c r="D532" s="12"/>
    </row>
    <row r="533" spans="3:4" s="2" customFormat="1" x14ac:dyDescent="0.2">
      <c r="C533" s="12"/>
      <c r="D533" s="12"/>
    </row>
    <row r="534" spans="3:4" s="2" customFormat="1" x14ac:dyDescent="0.2">
      <c r="C534" s="12"/>
      <c r="D534" s="12"/>
    </row>
    <row r="535" spans="3:4" s="2" customFormat="1" x14ac:dyDescent="0.2">
      <c r="C535" s="12"/>
      <c r="D535" s="12"/>
    </row>
    <row r="536" spans="3:4" s="2" customFormat="1" x14ac:dyDescent="0.2">
      <c r="C536" s="12"/>
      <c r="D536" s="12"/>
    </row>
    <row r="537" spans="3:4" s="2" customFormat="1" x14ac:dyDescent="0.2">
      <c r="C537" s="12"/>
      <c r="D537" s="12"/>
    </row>
    <row r="538" spans="3:4" s="2" customFormat="1" x14ac:dyDescent="0.2">
      <c r="C538" s="12"/>
      <c r="D538" s="12"/>
    </row>
    <row r="539" spans="3:4" s="2" customFormat="1" x14ac:dyDescent="0.2">
      <c r="C539" s="12"/>
      <c r="D539" s="12"/>
    </row>
    <row r="540" spans="3:4" s="2" customFormat="1" x14ac:dyDescent="0.2">
      <c r="C540" s="12"/>
      <c r="D540" s="12"/>
    </row>
    <row r="541" spans="3:4" s="2" customFormat="1" x14ac:dyDescent="0.2">
      <c r="C541" s="12"/>
      <c r="D541" s="12"/>
    </row>
    <row r="542" spans="3:4" s="2" customFormat="1" x14ac:dyDescent="0.2">
      <c r="C542" s="12"/>
      <c r="D542" s="12"/>
    </row>
    <row r="543" spans="3:4" s="2" customFormat="1" x14ac:dyDescent="0.2">
      <c r="C543" s="12"/>
      <c r="D543" s="12"/>
    </row>
    <row r="544" spans="3:4" s="2" customFormat="1" x14ac:dyDescent="0.2">
      <c r="C544" s="12"/>
      <c r="D544" s="12"/>
    </row>
    <row r="545" spans="3:4" s="2" customFormat="1" x14ac:dyDescent="0.2">
      <c r="C545" s="12"/>
      <c r="D545" s="12"/>
    </row>
    <row r="546" spans="3:4" s="2" customFormat="1" x14ac:dyDescent="0.2">
      <c r="C546" s="12"/>
      <c r="D546" s="12"/>
    </row>
    <row r="547" spans="3:4" s="2" customFormat="1" x14ac:dyDescent="0.2">
      <c r="C547" s="12"/>
      <c r="D547" s="12"/>
    </row>
    <row r="548" spans="3:4" s="2" customFormat="1" x14ac:dyDescent="0.2">
      <c r="C548" s="12"/>
      <c r="D548" s="12"/>
    </row>
    <row r="549" spans="3:4" s="2" customFormat="1" x14ac:dyDescent="0.2">
      <c r="C549" s="12"/>
      <c r="D549" s="12"/>
    </row>
    <row r="550" spans="3:4" s="2" customFormat="1" x14ac:dyDescent="0.2">
      <c r="C550" s="12"/>
      <c r="D550" s="12"/>
    </row>
    <row r="551" spans="3:4" s="2" customFormat="1" x14ac:dyDescent="0.2">
      <c r="C551" s="12"/>
      <c r="D551" s="12"/>
    </row>
    <row r="552" spans="3:4" s="2" customFormat="1" x14ac:dyDescent="0.2">
      <c r="C552" s="12"/>
      <c r="D552" s="12"/>
    </row>
    <row r="553" spans="3:4" s="2" customFormat="1" x14ac:dyDescent="0.2">
      <c r="C553" s="12"/>
      <c r="D553" s="12"/>
    </row>
    <row r="554" spans="3:4" s="2" customFormat="1" x14ac:dyDescent="0.2">
      <c r="C554" s="12"/>
      <c r="D554" s="12"/>
    </row>
    <row r="555" spans="3:4" s="2" customFormat="1" x14ac:dyDescent="0.2">
      <c r="C555" s="12"/>
      <c r="D555" s="12"/>
    </row>
    <row r="556" spans="3:4" s="2" customFormat="1" x14ac:dyDescent="0.2">
      <c r="C556" s="12"/>
      <c r="D556" s="12"/>
    </row>
    <row r="557" spans="3:4" s="2" customFormat="1" x14ac:dyDescent="0.2">
      <c r="C557" s="12"/>
      <c r="D557" s="12"/>
    </row>
    <row r="558" spans="3:4" s="2" customFormat="1" x14ac:dyDescent="0.2">
      <c r="C558" s="12"/>
      <c r="D558" s="12"/>
    </row>
    <row r="559" spans="3:4" s="2" customFormat="1" x14ac:dyDescent="0.2">
      <c r="C559" s="12"/>
      <c r="D559" s="12"/>
    </row>
    <row r="560" spans="3:4" s="2" customFormat="1" x14ac:dyDescent="0.2">
      <c r="C560" s="12"/>
      <c r="D560" s="12"/>
    </row>
    <row r="561" spans="3:4" s="2" customFormat="1" x14ac:dyDescent="0.2">
      <c r="C561" s="12"/>
      <c r="D561" s="12"/>
    </row>
    <row r="562" spans="3:4" s="2" customFormat="1" x14ac:dyDescent="0.2">
      <c r="C562" s="12"/>
      <c r="D562" s="12"/>
    </row>
    <row r="563" spans="3:4" s="2" customFormat="1" x14ac:dyDescent="0.2">
      <c r="C563" s="12"/>
      <c r="D563" s="12"/>
    </row>
    <row r="564" spans="3:4" s="2" customFormat="1" x14ac:dyDescent="0.2">
      <c r="C564" s="12"/>
      <c r="D564" s="12"/>
    </row>
    <row r="565" spans="3:4" s="2" customFormat="1" x14ac:dyDescent="0.2">
      <c r="C565" s="12"/>
      <c r="D565" s="12"/>
    </row>
    <row r="566" spans="3:4" s="2" customFormat="1" x14ac:dyDescent="0.2">
      <c r="C566" s="12"/>
      <c r="D566" s="12"/>
    </row>
    <row r="567" spans="3:4" s="2" customFormat="1" x14ac:dyDescent="0.2">
      <c r="C567" s="12"/>
      <c r="D567" s="12"/>
    </row>
    <row r="568" spans="3:4" s="2" customFormat="1" x14ac:dyDescent="0.2">
      <c r="C568" s="12"/>
      <c r="D568" s="12"/>
    </row>
    <row r="569" spans="3:4" s="2" customFormat="1" x14ac:dyDescent="0.2">
      <c r="C569" s="12"/>
      <c r="D569" s="12"/>
    </row>
    <row r="570" spans="3:4" s="2" customFormat="1" x14ac:dyDescent="0.2">
      <c r="C570" s="12"/>
      <c r="D570" s="12"/>
    </row>
    <row r="571" spans="3:4" s="2" customFormat="1" x14ac:dyDescent="0.2">
      <c r="C571" s="12"/>
      <c r="D571" s="12"/>
    </row>
    <row r="572" spans="3:4" s="2" customFormat="1" x14ac:dyDescent="0.2">
      <c r="C572" s="12"/>
      <c r="D572" s="12"/>
    </row>
    <row r="573" spans="3:4" s="2" customFormat="1" x14ac:dyDescent="0.2">
      <c r="C573" s="12"/>
      <c r="D573" s="12"/>
    </row>
    <row r="574" spans="3:4" s="2" customFormat="1" x14ac:dyDescent="0.2">
      <c r="C574" s="12"/>
      <c r="D574" s="12"/>
    </row>
    <row r="575" spans="3:4" s="2" customFormat="1" x14ac:dyDescent="0.2">
      <c r="C575" s="12"/>
      <c r="D575" s="12"/>
    </row>
    <row r="576" spans="3:4" s="2" customFormat="1" x14ac:dyDescent="0.2">
      <c r="C576" s="12"/>
      <c r="D576" s="12"/>
    </row>
    <row r="577" spans="3:4" s="2" customFormat="1" x14ac:dyDescent="0.2">
      <c r="C577" s="12"/>
      <c r="D577" s="12"/>
    </row>
    <row r="578" spans="3:4" s="2" customFormat="1" x14ac:dyDescent="0.2">
      <c r="C578" s="12"/>
      <c r="D578" s="12"/>
    </row>
    <row r="579" spans="3:4" s="2" customFormat="1" x14ac:dyDescent="0.2">
      <c r="C579" s="12"/>
      <c r="D579" s="12"/>
    </row>
    <row r="580" spans="3:4" s="2" customFormat="1" x14ac:dyDescent="0.2">
      <c r="C580" s="12"/>
      <c r="D580" s="12"/>
    </row>
    <row r="581" spans="3:4" s="2" customFormat="1" x14ac:dyDescent="0.2">
      <c r="C581" s="12"/>
      <c r="D581" s="12"/>
    </row>
    <row r="582" spans="3:4" s="2" customFormat="1" x14ac:dyDescent="0.2">
      <c r="C582" s="12"/>
      <c r="D582" s="12"/>
    </row>
    <row r="583" spans="3:4" s="2" customFormat="1" x14ac:dyDescent="0.2">
      <c r="C583" s="12"/>
      <c r="D583" s="12"/>
    </row>
    <row r="584" spans="3:4" s="2" customFormat="1" x14ac:dyDescent="0.2">
      <c r="C584" s="12"/>
      <c r="D584" s="12"/>
    </row>
    <row r="585" spans="3:4" s="2" customFormat="1" x14ac:dyDescent="0.2">
      <c r="C585" s="12"/>
      <c r="D585" s="12"/>
    </row>
    <row r="586" spans="3:4" s="2" customFormat="1" x14ac:dyDescent="0.2">
      <c r="C586" s="12"/>
      <c r="D586" s="12"/>
    </row>
    <row r="587" spans="3:4" s="2" customFormat="1" x14ac:dyDescent="0.2">
      <c r="C587" s="12"/>
      <c r="D587" s="12"/>
    </row>
    <row r="588" spans="3:4" s="2" customFormat="1" x14ac:dyDescent="0.2">
      <c r="C588" s="12"/>
      <c r="D588" s="12"/>
    </row>
    <row r="589" spans="3:4" s="2" customFormat="1" x14ac:dyDescent="0.2">
      <c r="C589" s="12"/>
      <c r="D589" s="12"/>
    </row>
    <row r="590" spans="3:4" s="2" customFormat="1" x14ac:dyDescent="0.2">
      <c r="C590" s="12"/>
      <c r="D590" s="12"/>
    </row>
    <row r="591" spans="3:4" s="2" customFormat="1" x14ac:dyDescent="0.2">
      <c r="C591" s="12"/>
      <c r="D591" s="12"/>
    </row>
    <row r="592" spans="3:4" s="2" customFormat="1" x14ac:dyDescent="0.2">
      <c r="C592" s="12"/>
      <c r="D592" s="12"/>
    </row>
    <row r="593" spans="3:4" s="2" customFormat="1" x14ac:dyDescent="0.2">
      <c r="C593" s="12"/>
      <c r="D593" s="12"/>
    </row>
    <row r="594" spans="3:4" s="2" customFormat="1" x14ac:dyDescent="0.2">
      <c r="C594" s="12"/>
      <c r="D594" s="12"/>
    </row>
    <row r="595" spans="3:4" s="2" customFormat="1" x14ac:dyDescent="0.2">
      <c r="C595" s="12"/>
      <c r="D595" s="12"/>
    </row>
    <row r="596" spans="3:4" s="2" customFormat="1" x14ac:dyDescent="0.2">
      <c r="C596" s="12"/>
      <c r="D596" s="12"/>
    </row>
    <row r="597" spans="3:4" s="2" customFormat="1" x14ac:dyDescent="0.2">
      <c r="C597" s="12"/>
      <c r="D597" s="12"/>
    </row>
    <row r="598" spans="3:4" s="2" customFormat="1" x14ac:dyDescent="0.2">
      <c r="C598" s="12"/>
      <c r="D598" s="12"/>
    </row>
    <row r="599" spans="3:4" s="2" customFormat="1" x14ac:dyDescent="0.2">
      <c r="C599" s="12"/>
      <c r="D599" s="12"/>
    </row>
    <row r="600" spans="3:4" s="2" customFormat="1" x14ac:dyDescent="0.2">
      <c r="C600" s="12"/>
      <c r="D600" s="12"/>
    </row>
    <row r="601" spans="3:4" s="2" customFormat="1" x14ac:dyDescent="0.2">
      <c r="C601" s="12"/>
      <c r="D601" s="12"/>
    </row>
    <row r="602" spans="3:4" s="2" customFormat="1" x14ac:dyDescent="0.2">
      <c r="C602" s="12"/>
      <c r="D602" s="12"/>
    </row>
    <row r="603" spans="3:4" s="2" customFormat="1" x14ac:dyDescent="0.2">
      <c r="C603" s="12"/>
      <c r="D603" s="12"/>
    </row>
    <row r="604" spans="3:4" s="2" customFormat="1" x14ac:dyDescent="0.2">
      <c r="C604" s="12"/>
      <c r="D604" s="12"/>
    </row>
    <row r="605" spans="3:4" s="2" customFormat="1" x14ac:dyDescent="0.2">
      <c r="C605" s="12"/>
      <c r="D605" s="12"/>
    </row>
    <row r="606" spans="3:4" s="2" customFormat="1" x14ac:dyDescent="0.2">
      <c r="C606" s="12"/>
      <c r="D606" s="12"/>
    </row>
    <row r="607" spans="3:4" s="2" customFormat="1" x14ac:dyDescent="0.2">
      <c r="C607" s="12"/>
      <c r="D607" s="12"/>
    </row>
    <row r="608" spans="3:4" s="2" customFormat="1" x14ac:dyDescent="0.2">
      <c r="C608" s="12"/>
      <c r="D608" s="12"/>
    </row>
    <row r="609" spans="3:4" s="2" customFormat="1" x14ac:dyDescent="0.2">
      <c r="C609" s="12"/>
      <c r="D609" s="12"/>
    </row>
    <row r="610" spans="3:4" s="2" customFormat="1" x14ac:dyDescent="0.2">
      <c r="C610" s="12"/>
      <c r="D610" s="12"/>
    </row>
    <row r="611" spans="3:4" s="2" customFormat="1" x14ac:dyDescent="0.2">
      <c r="C611" s="12"/>
      <c r="D611" s="12"/>
    </row>
    <row r="612" spans="3:4" s="2" customFormat="1" x14ac:dyDescent="0.2">
      <c r="C612" s="12"/>
      <c r="D612" s="12"/>
    </row>
    <row r="613" spans="3:4" s="2" customFormat="1" x14ac:dyDescent="0.2">
      <c r="C613" s="12"/>
      <c r="D613" s="12"/>
    </row>
    <row r="614" spans="3:4" s="2" customFormat="1" x14ac:dyDescent="0.2">
      <c r="C614" s="12"/>
      <c r="D614" s="12"/>
    </row>
    <row r="615" spans="3:4" s="2" customFormat="1" x14ac:dyDescent="0.2">
      <c r="C615" s="12"/>
      <c r="D615" s="12"/>
    </row>
    <row r="616" spans="3:4" s="2" customFormat="1" x14ac:dyDescent="0.2">
      <c r="C616" s="12"/>
      <c r="D616" s="12"/>
    </row>
    <row r="617" spans="3:4" s="2" customFormat="1" x14ac:dyDescent="0.2">
      <c r="C617" s="12"/>
      <c r="D617" s="12"/>
    </row>
    <row r="618" spans="3:4" s="2" customFormat="1" x14ac:dyDescent="0.2">
      <c r="C618" s="12"/>
      <c r="D618" s="12"/>
    </row>
    <row r="619" spans="3:4" s="2" customFormat="1" x14ac:dyDescent="0.2">
      <c r="C619" s="12"/>
      <c r="D619" s="12"/>
    </row>
    <row r="620" spans="3:4" s="2" customFormat="1" x14ac:dyDescent="0.2">
      <c r="C620" s="12"/>
      <c r="D620" s="12"/>
    </row>
    <row r="621" spans="3:4" s="2" customFormat="1" x14ac:dyDescent="0.2">
      <c r="C621" s="12"/>
      <c r="D621" s="12"/>
    </row>
    <row r="622" spans="3:4" s="2" customFormat="1" x14ac:dyDescent="0.2">
      <c r="C622" s="12"/>
      <c r="D622" s="12"/>
    </row>
    <row r="623" spans="3:4" s="2" customFormat="1" x14ac:dyDescent="0.2">
      <c r="C623" s="12"/>
      <c r="D623" s="12"/>
    </row>
    <row r="624" spans="3:4" s="2" customFormat="1" x14ac:dyDescent="0.2">
      <c r="C624" s="12"/>
      <c r="D624" s="12"/>
    </row>
    <row r="625" spans="3:4" s="2" customFormat="1" x14ac:dyDescent="0.2">
      <c r="C625" s="12"/>
      <c r="D625" s="12"/>
    </row>
    <row r="626" spans="3:4" s="2" customFormat="1" x14ac:dyDescent="0.2">
      <c r="C626" s="12"/>
      <c r="D626" s="12"/>
    </row>
    <row r="627" spans="3:4" s="2" customFormat="1" x14ac:dyDescent="0.2">
      <c r="C627" s="12"/>
      <c r="D627" s="12"/>
    </row>
    <row r="628" spans="3:4" s="2" customFormat="1" x14ac:dyDescent="0.2">
      <c r="C628" s="12"/>
      <c r="D628" s="12"/>
    </row>
    <row r="629" spans="3:4" s="2" customFormat="1" x14ac:dyDescent="0.2">
      <c r="C629" s="12"/>
      <c r="D629" s="12"/>
    </row>
    <row r="630" spans="3:4" s="2" customFormat="1" x14ac:dyDescent="0.2">
      <c r="C630" s="12"/>
      <c r="D630" s="12"/>
    </row>
    <row r="631" spans="3:4" s="2" customFormat="1" x14ac:dyDescent="0.2">
      <c r="C631" s="12"/>
      <c r="D631" s="12"/>
    </row>
    <row r="632" spans="3:4" s="2" customFormat="1" x14ac:dyDescent="0.2">
      <c r="C632" s="12"/>
      <c r="D632" s="12"/>
    </row>
    <row r="633" spans="3:4" s="2" customFormat="1" x14ac:dyDescent="0.2">
      <c r="C633" s="12"/>
      <c r="D633" s="12"/>
    </row>
    <row r="634" spans="3:4" s="2" customFormat="1" x14ac:dyDescent="0.2">
      <c r="C634" s="12"/>
      <c r="D634" s="12"/>
    </row>
    <row r="635" spans="3:4" s="2" customFormat="1" x14ac:dyDescent="0.2">
      <c r="C635" s="12"/>
      <c r="D635" s="12"/>
    </row>
    <row r="636" spans="3:4" s="2" customFormat="1" x14ac:dyDescent="0.2">
      <c r="C636" s="12"/>
      <c r="D636" s="12"/>
    </row>
    <row r="637" spans="3:4" s="2" customFormat="1" x14ac:dyDescent="0.2">
      <c r="C637" s="12"/>
      <c r="D637" s="12"/>
    </row>
    <row r="638" spans="3:4" s="2" customFormat="1" x14ac:dyDescent="0.2">
      <c r="C638" s="12"/>
      <c r="D638" s="12"/>
    </row>
    <row r="639" spans="3:4" s="2" customFormat="1" x14ac:dyDescent="0.2">
      <c r="C639" s="12"/>
      <c r="D639" s="12"/>
    </row>
    <row r="640" spans="3:4" s="2" customFormat="1" x14ac:dyDescent="0.2">
      <c r="C640" s="12"/>
      <c r="D640" s="12"/>
    </row>
    <row r="641" spans="3:4" s="2" customFormat="1" x14ac:dyDescent="0.2">
      <c r="C641" s="12"/>
      <c r="D641" s="12"/>
    </row>
    <row r="642" spans="3:4" s="2" customFormat="1" x14ac:dyDescent="0.2">
      <c r="C642" s="12"/>
      <c r="D642" s="12"/>
    </row>
    <row r="643" spans="3:4" s="2" customFormat="1" x14ac:dyDescent="0.2">
      <c r="C643" s="12"/>
      <c r="D643" s="12"/>
    </row>
    <row r="644" spans="3:4" s="2" customFormat="1" x14ac:dyDescent="0.2">
      <c r="C644" s="12"/>
      <c r="D644" s="12"/>
    </row>
    <row r="645" spans="3:4" s="2" customFormat="1" x14ac:dyDescent="0.2">
      <c r="C645" s="12"/>
      <c r="D645" s="12"/>
    </row>
    <row r="646" spans="3:4" s="2" customFormat="1" x14ac:dyDescent="0.2">
      <c r="C646" s="12"/>
      <c r="D646" s="12"/>
    </row>
    <row r="647" spans="3:4" s="2" customFormat="1" x14ac:dyDescent="0.2">
      <c r="C647" s="12"/>
      <c r="D647" s="12"/>
    </row>
    <row r="648" spans="3:4" s="2" customFormat="1" x14ac:dyDescent="0.2">
      <c r="C648" s="12"/>
      <c r="D648" s="12"/>
    </row>
    <row r="649" spans="3:4" s="2" customFormat="1" x14ac:dyDescent="0.2">
      <c r="C649" s="12"/>
      <c r="D649" s="12"/>
    </row>
    <row r="650" spans="3:4" s="2" customFormat="1" x14ac:dyDescent="0.2">
      <c r="C650" s="12"/>
      <c r="D650" s="12"/>
    </row>
    <row r="651" spans="3:4" s="2" customFormat="1" x14ac:dyDescent="0.2">
      <c r="C651" s="12"/>
      <c r="D651" s="12"/>
    </row>
    <row r="652" spans="3:4" s="2" customFormat="1" x14ac:dyDescent="0.2">
      <c r="C652" s="12"/>
      <c r="D652" s="12"/>
    </row>
    <row r="653" spans="3:4" s="2" customFormat="1" x14ac:dyDescent="0.2">
      <c r="C653" s="12"/>
      <c r="D653" s="12"/>
    </row>
    <row r="654" spans="3:4" s="2" customFormat="1" x14ac:dyDescent="0.2">
      <c r="C654" s="12"/>
      <c r="D654" s="12"/>
    </row>
    <row r="655" spans="3:4" s="2" customFormat="1" x14ac:dyDescent="0.2">
      <c r="C655" s="12"/>
      <c r="D655" s="12"/>
    </row>
    <row r="656" spans="3:4" s="2" customFormat="1" x14ac:dyDescent="0.2">
      <c r="C656" s="12"/>
      <c r="D656" s="12"/>
    </row>
    <row r="657" spans="3:4" s="2" customFormat="1" x14ac:dyDescent="0.2">
      <c r="C657" s="12"/>
      <c r="D657" s="12"/>
    </row>
    <row r="658" spans="3:4" s="2" customFormat="1" x14ac:dyDescent="0.2">
      <c r="C658" s="12"/>
      <c r="D658" s="12"/>
    </row>
    <row r="659" spans="3:4" s="2" customFormat="1" x14ac:dyDescent="0.2">
      <c r="C659" s="12"/>
      <c r="D659" s="12"/>
    </row>
    <row r="660" spans="3:4" s="2" customFormat="1" x14ac:dyDescent="0.2">
      <c r="C660" s="12"/>
      <c r="D660" s="12"/>
    </row>
    <row r="661" spans="3:4" s="2" customFormat="1" x14ac:dyDescent="0.2">
      <c r="C661" s="12"/>
      <c r="D661" s="12"/>
    </row>
    <row r="662" spans="3:4" s="2" customFormat="1" x14ac:dyDescent="0.2">
      <c r="C662" s="12"/>
      <c r="D662" s="12"/>
    </row>
    <row r="663" spans="3:4" s="2" customFormat="1" x14ac:dyDescent="0.2">
      <c r="C663" s="12"/>
      <c r="D663" s="12"/>
    </row>
    <row r="664" spans="3:4" s="2" customFormat="1" x14ac:dyDescent="0.2">
      <c r="C664" s="12"/>
      <c r="D664" s="12"/>
    </row>
    <row r="665" spans="3:4" s="2" customFormat="1" x14ac:dyDescent="0.2">
      <c r="C665" s="12"/>
      <c r="D665" s="12"/>
    </row>
    <row r="666" spans="3:4" s="2" customFormat="1" x14ac:dyDescent="0.2">
      <c r="C666" s="12"/>
      <c r="D666" s="12"/>
    </row>
    <row r="667" spans="3:4" s="2" customFormat="1" x14ac:dyDescent="0.2">
      <c r="C667" s="12"/>
      <c r="D667" s="12"/>
    </row>
    <row r="668" spans="3:4" s="2" customFormat="1" x14ac:dyDescent="0.2">
      <c r="C668" s="12"/>
      <c r="D668" s="12"/>
    </row>
    <row r="669" spans="3:4" s="2" customFormat="1" x14ac:dyDescent="0.2">
      <c r="C669" s="12"/>
      <c r="D669" s="12"/>
    </row>
    <row r="670" spans="3:4" s="2" customFormat="1" x14ac:dyDescent="0.2">
      <c r="C670" s="12"/>
      <c r="D670" s="12"/>
    </row>
    <row r="671" spans="3:4" s="2" customFormat="1" x14ac:dyDescent="0.2">
      <c r="C671" s="12"/>
      <c r="D671" s="12"/>
    </row>
    <row r="672" spans="3:4" s="2" customFormat="1" x14ac:dyDescent="0.2">
      <c r="C672" s="12"/>
      <c r="D672" s="12"/>
    </row>
    <row r="673" spans="3:4" s="2" customFormat="1" x14ac:dyDescent="0.2">
      <c r="C673" s="12"/>
      <c r="D673" s="12"/>
    </row>
    <row r="674" spans="3:4" s="2" customFormat="1" x14ac:dyDescent="0.2">
      <c r="C674" s="12"/>
      <c r="D674" s="12"/>
    </row>
    <row r="675" spans="3:4" s="2" customFormat="1" x14ac:dyDescent="0.2">
      <c r="C675" s="12"/>
      <c r="D675" s="12"/>
    </row>
    <row r="676" spans="3:4" s="2" customFormat="1" x14ac:dyDescent="0.2">
      <c r="C676" s="12"/>
      <c r="D676" s="12"/>
    </row>
    <row r="677" spans="3:4" s="2" customFormat="1" x14ac:dyDescent="0.2">
      <c r="C677" s="12"/>
      <c r="D677" s="12"/>
    </row>
    <row r="678" spans="3:4" s="2" customFormat="1" x14ac:dyDescent="0.2">
      <c r="C678" s="12"/>
      <c r="D678" s="12"/>
    </row>
    <row r="679" spans="3:4" s="2" customFormat="1" x14ac:dyDescent="0.2">
      <c r="C679" s="12"/>
      <c r="D679" s="12"/>
    </row>
    <row r="680" spans="3:4" s="2" customFormat="1" x14ac:dyDescent="0.2">
      <c r="C680" s="12"/>
      <c r="D680" s="12"/>
    </row>
    <row r="681" spans="3:4" s="2" customFormat="1" x14ac:dyDescent="0.2">
      <c r="C681" s="12"/>
      <c r="D681" s="12"/>
    </row>
    <row r="682" spans="3:4" s="2" customFormat="1" x14ac:dyDescent="0.2">
      <c r="C682" s="12"/>
      <c r="D682" s="12"/>
    </row>
    <row r="683" spans="3:4" s="2" customFormat="1" x14ac:dyDescent="0.2">
      <c r="C683" s="12"/>
      <c r="D683" s="12"/>
    </row>
    <row r="684" spans="3:4" s="2" customFormat="1" x14ac:dyDescent="0.2">
      <c r="C684" s="12"/>
      <c r="D684" s="12"/>
    </row>
    <row r="685" spans="3:4" s="2" customFormat="1" x14ac:dyDescent="0.2">
      <c r="C685" s="12"/>
      <c r="D685" s="12"/>
    </row>
    <row r="686" spans="3:4" s="2" customFormat="1" x14ac:dyDescent="0.2">
      <c r="C686" s="12"/>
      <c r="D686" s="12"/>
    </row>
    <row r="687" spans="3:4" s="2" customFormat="1" x14ac:dyDescent="0.2">
      <c r="C687" s="12"/>
      <c r="D687" s="12"/>
    </row>
    <row r="688" spans="3:4" s="2" customFormat="1" x14ac:dyDescent="0.2">
      <c r="C688" s="12"/>
      <c r="D688" s="12"/>
    </row>
    <row r="689" spans="3:4" s="2" customFormat="1" x14ac:dyDescent="0.2">
      <c r="C689" s="12"/>
      <c r="D689" s="12"/>
    </row>
    <row r="690" spans="3:4" s="2" customFormat="1" x14ac:dyDescent="0.2">
      <c r="C690" s="12"/>
      <c r="D690" s="12"/>
    </row>
    <row r="691" spans="3:4" s="2" customFormat="1" x14ac:dyDescent="0.2">
      <c r="C691" s="12"/>
      <c r="D691" s="12"/>
    </row>
    <row r="692" spans="3:4" s="2" customFormat="1" x14ac:dyDescent="0.2">
      <c r="C692" s="12"/>
      <c r="D692" s="12"/>
    </row>
    <row r="693" spans="3:4" s="2" customFormat="1" x14ac:dyDescent="0.2">
      <c r="C693" s="12"/>
      <c r="D693" s="12"/>
    </row>
    <row r="694" spans="3:4" s="2" customFormat="1" x14ac:dyDescent="0.2">
      <c r="C694" s="12"/>
      <c r="D694" s="12"/>
    </row>
    <row r="695" spans="3:4" s="2" customFormat="1" x14ac:dyDescent="0.2">
      <c r="C695" s="12"/>
      <c r="D695" s="12"/>
    </row>
    <row r="696" spans="3:4" s="2" customFormat="1" x14ac:dyDescent="0.2">
      <c r="C696" s="12"/>
      <c r="D696" s="12"/>
    </row>
    <row r="697" spans="3:4" s="2" customFormat="1" x14ac:dyDescent="0.2">
      <c r="C697" s="12"/>
      <c r="D697" s="12"/>
    </row>
    <row r="698" spans="3:4" s="2" customFormat="1" x14ac:dyDescent="0.2">
      <c r="C698" s="12"/>
      <c r="D698" s="12"/>
    </row>
    <row r="699" spans="3:4" s="2" customFormat="1" x14ac:dyDescent="0.2">
      <c r="C699" s="12"/>
      <c r="D699" s="12"/>
    </row>
    <row r="700" spans="3:4" s="2" customFormat="1" x14ac:dyDescent="0.2">
      <c r="C700" s="12"/>
      <c r="D700" s="12"/>
    </row>
    <row r="701" spans="3:4" s="2" customFormat="1" x14ac:dyDescent="0.2">
      <c r="C701" s="12"/>
      <c r="D701" s="12"/>
    </row>
    <row r="702" spans="3:4" s="2" customFormat="1" x14ac:dyDescent="0.2">
      <c r="C702" s="12"/>
      <c r="D702" s="12"/>
    </row>
    <row r="703" spans="3:4" s="2" customFormat="1" x14ac:dyDescent="0.2">
      <c r="C703" s="12"/>
      <c r="D703" s="12"/>
    </row>
    <row r="704" spans="3:4" s="2" customFormat="1" x14ac:dyDescent="0.2">
      <c r="C704" s="12"/>
      <c r="D704" s="12"/>
    </row>
    <row r="705" spans="3:4" s="2" customFormat="1" x14ac:dyDescent="0.2">
      <c r="C705" s="12"/>
      <c r="D705" s="12"/>
    </row>
    <row r="706" spans="3:4" s="2" customFormat="1" x14ac:dyDescent="0.2">
      <c r="C706" s="12"/>
      <c r="D706" s="12"/>
    </row>
    <row r="707" spans="3:4" s="2" customFormat="1" x14ac:dyDescent="0.2">
      <c r="C707" s="12"/>
      <c r="D707" s="12"/>
    </row>
    <row r="708" spans="3:4" s="2" customFormat="1" x14ac:dyDescent="0.2">
      <c r="C708" s="12"/>
      <c r="D708" s="12"/>
    </row>
    <row r="709" spans="3:4" s="2" customFormat="1" x14ac:dyDescent="0.2">
      <c r="C709" s="12"/>
      <c r="D709" s="12"/>
    </row>
    <row r="710" spans="3:4" s="2" customFormat="1" x14ac:dyDescent="0.2">
      <c r="C710" s="12"/>
      <c r="D710" s="12"/>
    </row>
    <row r="711" spans="3:4" s="2" customFormat="1" x14ac:dyDescent="0.2">
      <c r="C711" s="12"/>
      <c r="D711" s="12"/>
    </row>
    <row r="712" spans="3:4" s="2" customFormat="1" x14ac:dyDescent="0.2">
      <c r="C712" s="12"/>
      <c r="D712" s="12"/>
    </row>
    <row r="713" spans="3:4" s="2" customFormat="1" x14ac:dyDescent="0.2">
      <c r="C713" s="12"/>
      <c r="D713" s="12"/>
    </row>
    <row r="714" spans="3:4" s="2" customFormat="1" x14ac:dyDescent="0.2">
      <c r="C714" s="12"/>
      <c r="D714" s="12"/>
    </row>
    <row r="715" spans="3:4" s="2" customFormat="1" x14ac:dyDescent="0.2">
      <c r="C715" s="12"/>
      <c r="D715" s="12"/>
    </row>
    <row r="716" spans="3:4" s="2" customFormat="1" x14ac:dyDescent="0.2">
      <c r="C716" s="12"/>
      <c r="D716" s="12"/>
    </row>
    <row r="717" spans="3:4" s="2" customFormat="1" x14ac:dyDescent="0.2">
      <c r="C717" s="12"/>
      <c r="D717" s="12"/>
    </row>
    <row r="718" spans="3:4" s="2" customFormat="1" x14ac:dyDescent="0.2">
      <c r="C718" s="12"/>
      <c r="D718" s="12"/>
    </row>
    <row r="719" spans="3:4" s="2" customFormat="1" x14ac:dyDescent="0.2">
      <c r="C719" s="12"/>
      <c r="D719" s="12"/>
    </row>
    <row r="720" spans="3:4" s="2" customFormat="1" x14ac:dyDescent="0.2">
      <c r="C720" s="12"/>
      <c r="D720" s="12"/>
    </row>
    <row r="721" spans="3:4" s="2" customFormat="1" x14ac:dyDescent="0.2">
      <c r="C721" s="12"/>
      <c r="D721" s="12"/>
    </row>
    <row r="722" spans="3:4" s="2" customFormat="1" x14ac:dyDescent="0.2">
      <c r="C722" s="12"/>
      <c r="D722" s="12"/>
    </row>
    <row r="723" spans="3:4" s="2" customFormat="1" x14ac:dyDescent="0.2">
      <c r="C723" s="12"/>
      <c r="D723" s="12"/>
    </row>
    <row r="724" spans="3:4" s="2" customFormat="1" x14ac:dyDescent="0.2">
      <c r="C724" s="12"/>
      <c r="D724" s="12"/>
    </row>
    <row r="725" spans="3:4" s="2" customFormat="1" x14ac:dyDescent="0.2">
      <c r="C725" s="12"/>
      <c r="D725" s="12"/>
    </row>
    <row r="726" spans="3:4" s="2" customFormat="1" x14ac:dyDescent="0.2">
      <c r="C726" s="12"/>
      <c r="D726" s="12"/>
    </row>
    <row r="727" spans="3:4" s="2" customFormat="1" x14ac:dyDescent="0.2">
      <c r="C727" s="12"/>
      <c r="D727" s="12"/>
    </row>
    <row r="728" spans="3:4" s="2" customFormat="1" x14ac:dyDescent="0.2">
      <c r="C728" s="12"/>
      <c r="D728" s="12"/>
    </row>
    <row r="729" spans="3:4" s="2" customFormat="1" x14ac:dyDescent="0.2">
      <c r="C729" s="12"/>
      <c r="D729" s="12"/>
    </row>
    <row r="730" spans="3:4" s="2" customFormat="1" x14ac:dyDescent="0.2">
      <c r="C730" s="12"/>
      <c r="D730" s="12"/>
    </row>
    <row r="731" spans="3:4" s="2" customFormat="1" x14ac:dyDescent="0.2">
      <c r="C731" s="12"/>
      <c r="D731" s="12"/>
    </row>
    <row r="732" spans="3:4" s="2" customFormat="1" x14ac:dyDescent="0.2">
      <c r="C732" s="12"/>
      <c r="D732" s="12"/>
    </row>
    <row r="733" spans="3:4" s="2" customFormat="1" x14ac:dyDescent="0.2">
      <c r="C733" s="12"/>
      <c r="D733" s="12"/>
    </row>
    <row r="734" spans="3:4" s="2" customFormat="1" x14ac:dyDescent="0.2">
      <c r="C734" s="12"/>
      <c r="D734" s="12"/>
    </row>
    <row r="735" spans="3:4" s="2" customFormat="1" x14ac:dyDescent="0.2">
      <c r="C735" s="12"/>
      <c r="D735" s="12"/>
    </row>
    <row r="736" spans="3:4" s="2" customFormat="1" x14ac:dyDescent="0.2">
      <c r="C736" s="12"/>
      <c r="D736" s="12"/>
    </row>
    <row r="737" spans="3:4" s="2" customFormat="1" x14ac:dyDescent="0.2">
      <c r="C737" s="12"/>
      <c r="D737" s="12"/>
    </row>
    <row r="738" spans="3:4" s="2" customFormat="1" x14ac:dyDescent="0.2">
      <c r="C738" s="12"/>
      <c r="D738" s="12"/>
    </row>
    <row r="739" spans="3:4" s="2" customFormat="1" x14ac:dyDescent="0.2">
      <c r="C739" s="12"/>
      <c r="D739" s="12"/>
    </row>
    <row r="740" spans="3:4" s="2" customFormat="1" x14ac:dyDescent="0.2">
      <c r="C740" s="12"/>
      <c r="D740" s="12"/>
    </row>
    <row r="741" spans="3:4" s="2" customFormat="1" x14ac:dyDescent="0.2">
      <c r="C741" s="12"/>
      <c r="D741" s="12"/>
    </row>
    <row r="742" spans="3:4" s="2" customFormat="1" x14ac:dyDescent="0.2">
      <c r="C742" s="12"/>
      <c r="D742" s="12"/>
    </row>
    <row r="743" spans="3:4" s="2" customFormat="1" x14ac:dyDescent="0.2">
      <c r="C743" s="12"/>
      <c r="D743" s="12"/>
    </row>
    <row r="744" spans="3:4" s="2" customFormat="1" x14ac:dyDescent="0.2">
      <c r="C744" s="12"/>
      <c r="D744" s="12"/>
    </row>
    <row r="745" spans="3:4" s="2" customFormat="1" x14ac:dyDescent="0.2">
      <c r="C745" s="12"/>
      <c r="D745" s="12"/>
    </row>
    <row r="746" spans="3:4" s="2" customFormat="1" x14ac:dyDescent="0.2">
      <c r="C746" s="12"/>
      <c r="D746" s="12"/>
    </row>
    <row r="747" spans="3:4" s="2" customFormat="1" x14ac:dyDescent="0.2">
      <c r="C747" s="12"/>
      <c r="D747" s="12"/>
    </row>
    <row r="748" spans="3:4" s="2" customFormat="1" x14ac:dyDescent="0.2">
      <c r="C748" s="12"/>
      <c r="D748" s="12"/>
    </row>
    <row r="749" spans="3:4" s="2" customFormat="1" x14ac:dyDescent="0.2">
      <c r="C749" s="12"/>
      <c r="D749" s="12"/>
    </row>
    <row r="750" spans="3:4" s="2" customFormat="1" x14ac:dyDescent="0.2">
      <c r="C750" s="12"/>
      <c r="D750" s="12"/>
    </row>
    <row r="751" spans="3:4" s="2" customFormat="1" x14ac:dyDescent="0.2">
      <c r="C751" s="12"/>
      <c r="D751" s="12"/>
    </row>
    <row r="752" spans="3:4" s="2" customFormat="1" x14ac:dyDescent="0.2">
      <c r="C752" s="12"/>
      <c r="D752" s="12"/>
    </row>
    <row r="753" spans="3:4" s="2" customFormat="1" x14ac:dyDescent="0.2">
      <c r="C753" s="12"/>
      <c r="D753" s="12"/>
    </row>
    <row r="754" spans="3:4" s="2" customFormat="1" x14ac:dyDescent="0.2">
      <c r="C754" s="12"/>
      <c r="D754" s="12"/>
    </row>
    <row r="755" spans="3:4" s="2" customFormat="1" x14ac:dyDescent="0.2">
      <c r="C755" s="12"/>
      <c r="D755" s="12"/>
    </row>
    <row r="756" spans="3:4" s="2" customFormat="1" x14ac:dyDescent="0.2">
      <c r="C756" s="12"/>
      <c r="D756" s="12"/>
    </row>
    <row r="757" spans="3:4" s="2" customFormat="1" x14ac:dyDescent="0.2">
      <c r="C757" s="12"/>
      <c r="D757" s="12"/>
    </row>
    <row r="758" spans="3:4" s="2" customFormat="1" x14ac:dyDescent="0.2">
      <c r="C758" s="12"/>
      <c r="D758" s="12"/>
    </row>
    <row r="759" spans="3:4" s="2" customFormat="1" x14ac:dyDescent="0.2">
      <c r="C759" s="12"/>
      <c r="D759" s="12"/>
    </row>
    <row r="760" spans="3:4" s="2" customFormat="1" x14ac:dyDescent="0.2">
      <c r="C760" s="12"/>
      <c r="D760" s="12"/>
    </row>
    <row r="761" spans="3:4" s="2" customFormat="1" x14ac:dyDescent="0.2">
      <c r="C761" s="12"/>
      <c r="D761" s="12"/>
    </row>
    <row r="762" spans="3:4" s="2" customFormat="1" x14ac:dyDescent="0.2">
      <c r="C762" s="12"/>
      <c r="D762" s="12"/>
    </row>
    <row r="763" spans="3:4" s="2" customFormat="1" x14ac:dyDescent="0.2">
      <c r="C763" s="12"/>
      <c r="D763" s="12"/>
    </row>
    <row r="764" spans="3:4" s="2" customFormat="1" x14ac:dyDescent="0.2">
      <c r="C764" s="12"/>
      <c r="D764" s="12"/>
    </row>
    <row r="765" spans="3:4" s="2" customFormat="1" x14ac:dyDescent="0.2">
      <c r="C765" s="12"/>
      <c r="D765" s="12"/>
    </row>
    <row r="766" spans="3:4" s="2" customFormat="1" x14ac:dyDescent="0.2">
      <c r="C766" s="12"/>
      <c r="D766" s="12"/>
    </row>
    <row r="767" spans="3:4" s="2" customFormat="1" x14ac:dyDescent="0.2">
      <c r="C767" s="12"/>
      <c r="D767" s="12"/>
    </row>
    <row r="768" spans="3:4" s="2" customFormat="1" x14ac:dyDescent="0.2">
      <c r="C768" s="12"/>
      <c r="D768" s="12"/>
    </row>
    <row r="769" spans="3:4" s="2" customFormat="1" x14ac:dyDescent="0.2">
      <c r="C769" s="12"/>
      <c r="D769" s="12"/>
    </row>
    <row r="770" spans="3:4" s="2" customFormat="1" x14ac:dyDescent="0.2">
      <c r="C770" s="12"/>
      <c r="D770" s="12"/>
    </row>
    <row r="771" spans="3:4" s="2" customFormat="1" x14ac:dyDescent="0.2">
      <c r="C771" s="12"/>
      <c r="D771" s="12"/>
    </row>
    <row r="772" spans="3:4" s="2" customFormat="1" x14ac:dyDescent="0.2">
      <c r="C772" s="12"/>
      <c r="D772" s="12"/>
    </row>
    <row r="773" spans="3:4" s="2" customFormat="1" x14ac:dyDescent="0.2">
      <c r="C773" s="12"/>
      <c r="D773" s="12"/>
    </row>
    <row r="774" spans="3:4" s="2" customFormat="1" x14ac:dyDescent="0.2">
      <c r="C774" s="12"/>
      <c r="D774" s="12"/>
    </row>
    <row r="775" spans="3:4" s="2" customFormat="1" x14ac:dyDescent="0.2">
      <c r="C775" s="12"/>
      <c r="D775" s="12"/>
    </row>
    <row r="776" spans="3:4" s="2" customFormat="1" x14ac:dyDescent="0.2">
      <c r="C776" s="12"/>
      <c r="D776" s="12"/>
    </row>
    <row r="777" spans="3:4" s="2" customFormat="1" x14ac:dyDescent="0.2">
      <c r="C777" s="12"/>
      <c r="D777" s="12"/>
    </row>
    <row r="778" spans="3:4" s="2" customFormat="1" x14ac:dyDescent="0.2">
      <c r="C778" s="12"/>
      <c r="D778" s="12"/>
    </row>
    <row r="779" spans="3:4" s="2" customFormat="1" x14ac:dyDescent="0.2">
      <c r="C779" s="12"/>
      <c r="D779" s="12"/>
    </row>
    <row r="780" spans="3:4" s="2" customFormat="1" x14ac:dyDescent="0.2">
      <c r="C780" s="12"/>
      <c r="D780" s="12"/>
    </row>
    <row r="781" spans="3:4" s="2" customFormat="1" x14ac:dyDescent="0.2">
      <c r="C781" s="12"/>
      <c r="D781" s="12"/>
    </row>
    <row r="782" spans="3:4" s="2" customFormat="1" x14ac:dyDescent="0.2">
      <c r="C782" s="12"/>
      <c r="D782" s="12"/>
    </row>
    <row r="783" spans="3:4" s="2" customFormat="1" x14ac:dyDescent="0.2">
      <c r="C783" s="12"/>
      <c r="D783" s="12"/>
    </row>
    <row r="784" spans="3:4" s="2" customFormat="1" x14ac:dyDescent="0.2">
      <c r="C784" s="12"/>
      <c r="D784" s="12"/>
    </row>
    <row r="785" spans="3:4" s="2" customFormat="1" x14ac:dyDescent="0.2">
      <c r="C785" s="12"/>
      <c r="D785" s="12"/>
    </row>
    <row r="786" spans="3:4" s="2" customFormat="1" x14ac:dyDescent="0.2">
      <c r="C786" s="12"/>
      <c r="D786" s="12"/>
    </row>
    <row r="787" spans="3:4" s="2" customFormat="1" x14ac:dyDescent="0.2">
      <c r="C787" s="12"/>
      <c r="D787" s="12"/>
    </row>
    <row r="788" spans="3:4" s="2" customFormat="1" x14ac:dyDescent="0.2">
      <c r="C788" s="12"/>
      <c r="D788" s="12"/>
    </row>
    <row r="789" spans="3:4" s="2" customFormat="1" x14ac:dyDescent="0.2">
      <c r="C789" s="12"/>
      <c r="D789" s="12"/>
    </row>
    <row r="790" spans="3:4" s="2" customFormat="1" x14ac:dyDescent="0.2">
      <c r="C790" s="12"/>
      <c r="D790" s="12"/>
    </row>
    <row r="791" spans="3:4" s="2" customFormat="1" x14ac:dyDescent="0.2">
      <c r="C791" s="12"/>
      <c r="D791" s="12"/>
    </row>
    <row r="792" spans="3:4" s="2" customFormat="1" x14ac:dyDescent="0.2">
      <c r="C792" s="12"/>
      <c r="D792" s="12"/>
    </row>
    <row r="793" spans="3:4" s="2" customFormat="1" x14ac:dyDescent="0.2">
      <c r="C793" s="12"/>
      <c r="D793" s="12"/>
    </row>
    <row r="794" spans="3:4" s="2" customFormat="1" x14ac:dyDescent="0.2">
      <c r="C794" s="12"/>
      <c r="D794" s="12"/>
    </row>
    <row r="795" spans="3:4" s="2" customFormat="1" x14ac:dyDescent="0.2">
      <c r="C795" s="12"/>
      <c r="D795" s="12"/>
    </row>
    <row r="796" spans="3:4" s="2" customFormat="1" x14ac:dyDescent="0.2">
      <c r="C796" s="12"/>
      <c r="D796" s="12"/>
    </row>
    <row r="797" spans="3:4" s="2" customFormat="1" x14ac:dyDescent="0.2">
      <c r="C797" s="12"/>
      <c r="D797" s="12"/>
    </row>
    <row r="798" spans="3:4" s="2" customFormat="1" x14ac:dyDescent="0.2">
      <c r="C798" s="12"/>
      <c r="D798" s="12"/>
    </row>
    <row r="799" spans="3:4" s="2" customFormat="1" x14ac:dyDescent="0.2">
      <c r="C799" s="12"/>
      <c r="D799" s="12"/>
    </row>
    <row r="800" spans="3:4" s="2" customFormat="1" x14ac:dyDescent="0.2">
      <c r="C800" s="12"/>
      <c r="D800" s="12"/>
    </row>
    <row r="801" spans="3:4" s="2" customFormat="1" x14ac:dyDescent="0.2">
      <c r="C801" s="12"/>
      <c r="D801" s="12"/>
    </row>
    <row r="802" spans="3:4" s="2" customFormat="1" x14ac:dyDescent="0.2">
      <c r="C802" s="12"/>
      <c r="D802" s="12"/>
    </row>
    <row r="803" spans="3:4" s="2" customFormat="1" x14ac:dyDescent="0.2">
      <c r="C803" s="12"/>
      <c r="D803" s="12"/>
    </row>
    <row r="804" spans="3:4" s="2" customFormat="1" x14ac:dyDescent="0.2">
      <c r="C804" s="12"/>
      <c r="D804" s="12"/>
    </row>
    <row r="805" spans="3:4" s="2" customFormat="1" x14ac:dyDescent="0.2">
      <c r="C805" s="12"/>
      <c r="D805" s="12"/>
    </row>
    <row r="806" spans="3:4" s="2" customFormat="1" x14ac:dyDescent="0.2">
      <c r="C806" s="12"/>
      <c r="D806" s="12"/>
    </row>
    <row r="807" spans="3:4" s="2" customFormat="1" x14ac:dyDescent="0.2">
      <c r="C807" s="12"/>
      <c r="D807" s="12"/>
    </row>
    <row r="808" spans="3:4" s="2" customFormat="1" x14ac:dyDescent="0.2">
      <c r="C808" s="12"/>
      <c r="D808" s="12"/>
    </row>
    <row r="809" spans="3:4" s="2" customFormat="1" x14ac:dyDescent="0.2">
      <c r="C809" s="12"/>
      <c r="D809" s="12"/>
    </row>
    <row r="810" spans="3:4" s="2" customFormat="1" x14ac:dyDescent="0.2">
      <c r="C810" s="12"/>
      <c r="D810" s="12"/>
    </row>
    <row r="811" spans="3:4" s="2" customFormat="1" x14ac:dyDescent="0.2">
      <c r="C811" s="12"/>
      <c r="D811" s="12"/>
    </row>
    <row r="812" spans="3:4" s="2" customFormat="1" x14ac:dyDescent="0.2">
      <c r="C812" s="12"/>
      <c r="D812" s="12"/>
    </row>
    <row r="813" spans="3:4" s="2" customFormat="1" x14ac:dyDescent="0.2">
      <c r="C813" s="12"/>
      <c r="D813" s="12"/>
    </row>
    <row r="814" spans="3:4" s="2" customFormat="1" x14ac:dyDescent="0.2">
      <c r="C814" s="12"/>
      <c r="D814" s="12"/>
    </row>
    <row r="815" spans="3:4" s="2" customFormat="1" x14ac:dyDescent="0.2">
      <c r="C815" s="12"/>
      <c r="D815" s="12"/>
    </row>
    <row r="816" spans="3:4" s="2" customFormat="1" x14ac:dyDescent="0.2">
      <c r="C816" s="12"/>
      <c r="D816" s="12"/>
    </row>
    <row r="817" spans="3:4" s="2" customFormat="1" x14ac:dyDescent="0.2">
      <c r="C817" s="12"/>
      <c r="D817" s="12"/>
    </row>
    <row r="818" spans="3:4" s="2" customFormat="1" x14ac:dyDescent="0.2">
      <c r="C818" s="12"/>
      <c r="D818" s="12"/>
    </row>
    <row r="819" spans="3:4" s="2" customFormat="1" x14ac:dyDescent="0.2">
      <c r="C819" s="12"/>
      <c r="D819" s="12"/>
    </row>
    <row r="820" spans="3:4" s="2" customFormat="1" x14ac:dyDescent="0.2">
      <c r="C820" s="12"/>
      <c r="D820" s="12"/>
    </row>
    <row r="821" spans="3:4" s="2" customFormat="1" x14ac:dyDescent="0.2">
      <c r="C821" s="12"/>
      <c r="D821" s="12"/>
    </row>
    <row r="822" spans="3:4" s="2" customFormat="1" x14ac:dyDescent="0.2">
      <c r="C822" s="12"/>
      <c r="D822" s="12"/>
    </row>
    <row r="823" spans="3:4" s="2" customFormat="1" x14ac:dyDescent="0.2">
      <c r="C823" s="12"/>
      <c r="D823" s="12"/>
    </row>
    <row r="824" spans="3:4" s="2" customFormat="1" x14ac:dyDescent="0.2">
      <c r="C824" s="12"/>
      <c r="D824" s="12"/>
    </row>
    <row r="825" spans="3:4" s="2" customFormat="1" x14ac:dyDescent="0.2">
      <c r="C825" s="12"/>
      <c r="D825" s="12"/>
    </row>
    <row r="826" spans="3:4" s="2" customFormat="1" x14ac:dyDescent="0.2">
      <c r="C826" s="12"/>
      <c r="D826" s="12"/>
    </row>
    <row r="827" spans="3:4" s="2" customFormat="1" x14ac:dyDescent="0.2">
      <c r="C827" s="12"/>
      <c r="D827" s="12"/>
    </row>
    <row r="828" spans="3:4" s="2" customFormat="1" x14ac:dyDescent="0.2">
      <c r="C828" s="12"/>
      <c r="D828" s="12"/>
    </row>
    <row r="829" spans="3:4" s="2" customFormat="1" x14ac:dyDescent="0.2">
      <c r="C829" s="12"/>
      <c r="D829" s="12"/>
    </row>
    <row r="830" spans="3:4" s="2" customFormat="1" x14ac:dyDescent="0.2">
      <c r="C830" s="12"/>
      <c r="D830" s="12"/>
    </row>
    <row r="831" spans="3:4" s="2" customFormat="1" x14ac:dyDescent="0.2">
      <c r="C831" s="12"/>
      <c r="D831" s="12"/>
    </row>
    <row r="832" spans="3:4" s="2" customFormat="1" x14ac:dyDescent="0.2">
      <c r="C832" s="12"/>
      <c r="D832" s="12"/>
    </row>
    <row r="833" spans="3:4" s="2" customFormat="1" x14ac:dyDescent="0.2">
      <c r="C833" s="12"/>
      <c r="D833" s="12"/>
    </row>
    <row r="834" spans="3:4" s="2" customFormat="1" x14ac:dyDescent="0.2">
      <c r="C834" s="12"/>
      <c r="D834" s="12"/>
    </row>
    <row r="835" spans="3:4" s="2" customFormat="1" x14ac:dyDescent="0.2">
      <c r="C835" s="12"/>
      <c r="D835" s="12"/>
    </row>
    <row r="836" spans="3:4" s="2" customFormat="1" x14ac:dyDescent="0.2">
      <c r="C836" s="12"/>
      <c r="D836" s="12"/>
    </row>
    <row r="837" spans="3:4" s="2" customFormat="1" x14ac:dyDescent="0.2">
      <c r="C837" s="12"/>
      <c r="D837" s="12"/>
    </row>
    <row r="838" spans="3:4" s="2" customFormat="1" x14ac:dyDescent="0.2">
      <c r="C838" s="12"/>
      <c r="D838" s="12"/>
    </row>
    <row r="839" spans="3:4" s="2" customFormat="1" x14ac:dyDescent="0.2">
      <c r="C839" s="12"/>
      <c r="D839" s="12"/>
    </row>
    <row r="840" spans="3:4" s="2" customFormat="1" x14ac:dyDescent="0.2">
      <c r="C840" s="12"/>
      <c r="D840" s="12"/>
    </row>
    <row r="841" spans="3:4" s="2" customFormat="1" x14ac:dyDescent="0.2">
      <c r="C841" s="12"/>
      <c r="D841" s="12"/>
    </row>
    <row r="842" spans="3:4" s="2" customFormat="1" x14ac:dyDescent="0.2">
      <c r="C842" s="12"/>
      <c r="D842" s="12"/>
    </row>
    <row r="843" spans="3:4" s="2" customFormat="1" x14ac:dyDescent="0.2">
      <c r="C843" s="12"/>
      <c r="D843" s="12"/>
    </row>
    <row r="844" spans="3:4" s="2" customFormat="1" x14ac:dyDescent="0.2">
      <c r="C844" s="12"/>
      <c r="D844" s="12"/>
    </row>
    <row r="845" spans="3:4" s="2" customFormat="1" x14ac:dyDescent="0.2">
      <c r="C845" s="12"/>
      <c r="D845" s="12"/>
    </row>
    <row r="846" spans="3:4" s="2" customFormat="1" x14ac:dyDescent="0.2">
      <c r="C846" s="12"/>
      <c r="D846" s="12"/>
    </row>
    <row r="847" spans="3:4" s="2" customFormat="1" x14ac:dyDescent="0.2">
      <c r="C847" s="12"/>
      <c r="D847" s="12"/>
    </row>
    <row r="848" spans="3:4" s="2" customFormat="1" x14ac:dyDescent="0.2">
      <c r="C848" s="12"/>
      <c r="D848" s="12"/>
    </row>
    <row r="849" spans="3:4" s="2" customFormat="1" x14ac:dyDescent="0.2">
      <c r="C849" s="12"/>
      <c r="D849" s="12"/>
    </row>
    <row r="850" spans="3:4" s="2" customFormat="1" x14ac:dyDescent="0.2">
      <c r="C850" s="12"/>
      <c r="D850" s="12"/>
    </row>
    <row r="851" spans="3:4" s="2" customFormat="1" x14ac:dyDescent="0.2">
      <c r="C851" s="12"/>
      <c r="D851" s="12"/>
    </row>
    <row r="852" spans="3:4" s="2" customFormat="1" x14ac:dyDescent="0.2">
      <c r="C852" s="12"/>
      <c r="D852" s="12"/>
    </row>
    <row r="853" spans="3:4" s="2" customFormat="1" x14ac:dyDescent="0.2">
      <c r="C853" s="12"/>
      <c r="D853" s="12"/>
    </row>
    <row r="854" spans="3:4" s="2" customFormat="1" x14ac:dyDescent="0.2">
      <c r="C854" s="12"/>
      <c r="D854" s="12"/>
    </row>
    <row r="855" spans="3:4" s="2" customFormat="1" x14ac:dyDescent="0.2">
      <c r="C855" s="12"/>
      <c r="D855" s="12"/>
    </row>
    <row r="856" spans="3:4" s="2" customFormat="1" x14ac:dyDescent="0.2">
      <c r="C856" s="12"/>
      <c r="D856" s="12"/>
    </row>
    <row r="857" spans="3:4" s="2" customFormat="1" x14ac:dyDescent="0.2">
      <c r="C857" s="12"/>
      <c r="D857" s="12"/>
    </row>
    <row r="858" spans="3:4" s="2" customFormat="1" x14ac:dyDescent="0.2">
      <c r="C858" s="12"/>
      <c r="D858" s="12"/>
    </row>
    <row r="859" spans="3:4" s="2" customFormat="1" x14ac:dyDescent="0.2">
      <c r="C859" s="12"/>
      <c r="D859" s="12"/>
    </row>
    <row r="860" spans="3:4" s="2" customFormat="1" x14ac:dyDescent="0.2">
      <c r="C860" s="12"/>
      <c r="D860" s="12"/>
    </row>
    <row r="861" spans="3:4" s="2" customFormat="1" x14ac:dyDescent="0.2">
      <c r="C861" s="12"/>
      <c r="D861" s="12"/>
    </row>
    <row r="862" spans="3:4" s="2" customFormat="1" x14ac:dyDescent="0.2">
      <c r="C862" s="12"/>
      <c r="D862" s="12"/>
    </row>
    <row r="863" spans="3:4" s="2" customFormat="1" x14ac:dyDescent="0.2">
      <c r="C863" s="12"/>
      <c r="D863" s="12"/>
    </row>
    <row r="864" spans="3:4" s="2" customFormat="1" x14ac:dyDescent="0.2">
      <c r="C864" s="12"/>
      <c r="D864" s="12"/>
    </row>
    <row r="865" spans="3:4" s="2" customFormat="1" x14ac:dyDescent="0.2">
      <c r="C865" s="12"/>
      <c r="D865" s="12"/>
    </row>
    <row r="866" spans="3:4" s="2" customFormat="1" x14ac:dyDescent="0.2">
      <c r="C866" s="12"/>
      <c r="D866" s="12"/>
    </row>
    <row r="867" spans="3:4" s="2" customFormat="1" x14ac:dyDescent="0.2">
      <c r="C867" s="12"/>
      <c r="D867" s="12"/>
    </row>
    <row r="868" spans="3:4" s="2" customFormat="1" x14ac:dyDescent="0.2">
      <c r="C868" s="12"/>
      <c r="D868" s="12"/>
    </row>
    <row r="869" spans="3:4" s="2" customFormat="1" x14ac:dyDescent="0.2">
      <c r="C869" s="12"/>
      <c r="D869" s="12"/>
    </row>
    <row r="870" spans="3:4" s="2" customFormat="1" x14ac:dyDescent="0.2">
      <c r="C870" s="12"/>
      <c r="D870" s="12"/>
    </row>
    <row r="871" spans="3:4" s="2" customFormat="1" x14ac:dyDescent="0.2">
      <c r="C871" s="12"/>
      <c r="D871" s="12"/>
    </row>
    <row r="872" spans="3:4" s="2" customFormat="1" x14ac:dyDescent="0.2">
      <c r="C872" s="12"/>
      <c r="D872" s="12"/>
    </row>
    <row r="873" spans="3:4" s="2" customFormat="1" x14ac:dyDescent="0.2">
      <c r="C873" s="12"/>
      <c r="D873" s="12"/>
    </row>
    <row r="874" spans="3:4" s="2" customFormat="1" x14ac:dyDescent="0.2">
      <c r="C874" s="12"/>
      <c r="D874" s="12"/>
    </row>
    <row r="875" spans="3:4" s="2" customFormat="1" x14ac:dyDescent="0.2">
      <c r="C875" s="12"/>
      <c r="D875" s="12"/>
    </row>
    <row r="876" spans="3:4" s="2" customFormat="1" x14ac:dyDescent="0.2">
      <c r="C876" s="12"/>
      <c r="D876" s="12"/>
    </row>
    <row r="877" spans="3:4" s="2" customFormat="1" x14ac:dyDescent="0.2">
      <c r="C877" s="12"/>
      <c r="D877" s="12"/>
    </row>
    <row r="878" spans="3:4" s="2" customFormat="1" x14ac:dyDescent="0.2">
      <c r="C878" s="12"/>
      <c r="D878" s="12"/>
    </row>
    <row r="879" spans="3:4" s="2" customFormat="1" x14ac:dyDescent="0.2">
      <c r="C879" s="12"/>
      <c r="D879" s="12"/>
    </row>
    <row r="880" spans="3:4" s="2" customFormat="1" x14ac:dyDescent="0.2">
      <c r="C880" s="12"/>
      <c r="D880" s="12"/>
    </row>
    <row r="881" spans="3:4" s="2" customFormat="1" x14ac:dyDescent="0.2">
      <c r="C881" s="12"/>
      <c r="D881" s="12"/>
    </row>
    <row r="882" spans="3:4" s="2" customFormat="1" x14ac:dyDescent="0.2">
      <c r="C882" s="12"/>
      <c r="D882" s="12"/>
    </row>
    <row r="883" spans="3:4" s="2" customFormat="1" x14ac:dyDescent="0.2">
      <c r="C883" s="12"/>
      <c r="D883" s="12"/>
    </row>
    <row r="884" spans="3:4" s="2" customFormat="1" x14ac:dyDescent="0.2">
      <c r="C884" s="12"/>
      <c r="D884" s="12"/>
    </row>
    <row r="885" spans="3:4" s="2" customFormat="1" x14ac:dyDescent="0.2">
      <c r="C885" s="12"/>
      <c r="D885" s="12"/>
    </row>
    <row r="886" spans="3:4" s="2" customFormat="1" x14ac:dyDescent="0.2">
      <c r="C886" s="12"/>
      <c r="D886" s="12"/>
    </row>
    <row r="887" spans="3:4" s="2" customFormat="1" x14ac:dyDescent="0.2">
      <c r="C887" s="12"/>
      <c r="D887" s="12"/>
    </row>
    <row r="888" spans="3:4" s="2" customFormat="1" x14ac:dyDescent="0.2">
      <c r="C888" s="12"/>
      <c r="D888" s="12"/>
    </row>
    <row r="889" spans="3:4" s="2" customFormat="1" x14ac:dyDescent="0.2">
      <c r="C889" s="12"/>
      <c r="D889" s="12"/>
    </row>
    <row r="890" spans="3:4" s="2" customFormat="1" x14ac:dyDescent="0.2">
      <c r="C890" s="12"/>
      <c r="D890" s="12"/>
    </row>
    <row r="891" spans="3:4" s="2" customFormat="1" x14ac:dyDescent="0.2">
      <c r="C891" s="12"/>
      <c r="D891" s="12"/>
    </row>
    <row r="892" spans="3:4" s="2" customFormat="1" x14ac:dyDescent="0.2">
      <c r="C892" s="12"/>
      <c r="D892" s="12"/>
    </row>
    <row r="893" spans="3:4" s="2" customFormat="1" x14ac:dyDescent="0.2">
      <c r="C893" s="12"/>
      <c r="D893" s="12"/>
    </row>
    <row r="894" spans="3:4" s="2" customFormat="1" x14ac:dyDescent="0.2">
      <c r="C894" s="12"/>
      <c r="D894" s="12"/>
    </row>
    <row r="895" spans="3:4" s="2" customFormat="1" x14ac:dyDescent="0.2">
      <c r="C895" s="12"/>
      <c r="D895" s="12"/>
    </row>
    <row r="896" spans="3:4" s="2" customFormat="1" x14ac:dyDescent="0.2">
      <c r="C896" s="12"/>
      <c r="D896" s="12"/>
    </row>
    <row r="897" spans="3:4" s="2" customFormat="1" x14ac:dyDescent="0.2">
      <c r="C897" s="12"/>
      <c r="D897" s="12"/>
    </row>
    <row r="898" spans="3:4" s="2" customFormat="1" x14ac:dyDescent="0.2">
      <c r="C898" s="12"/>
      <c r="D898" s="12"/>
    </row>
    <row r="899" spans="3:4" s="2" customFormat="1" x14ac:dyDescent="0.2">
      <c r="C899" s="12"/>
      <c r="D899" s="12"/>
    </row>
    <row r="900" spans="3:4" s="2" customFormat="1" x14ac:dyDescent="0.2">
      <c r="C900" s="12"/>
      <c r="D900" s="12"/>
    </row>
    <row r="901" spans="3:4" s="2" customFormat="1" x14ac:dyDescent="0.2">
      <c r="C901" s="12"/>
      <c r="D901" s="12"/>
    </row>
    <row r="902" spans="3:4" s="2" customFormat="1" x14ac:dyDescent="0.2">
      <c r="C902" s="12"/>
      <c r="D902" s="12"/>
    </row>
    <row r="903" spans="3:4" s="2" customFormat="1" x14ac:dyDescent="0.2">
      <c r="C903" s="12"/>
      <c r="D903" s="12"/>
    </row>
    <row r="904" spans="3:4" s="2" customFormat="1" x14ac:dyDescent="0.2">
      <c r="C904" s="12"/>
      <c r="D904" s="12"/>
    </row>
    <row r="905" spans="3:4" s="2" customFormat="1" x14ac:dyDescent="0.2">
      <c r="C905" s="12"/>
      <c r="D905" s="12"/>
    </row>
    <row r="906" spans="3:4" s="2" customFormat="1" x14ac:dyDescent="0.2">
      <c r="C906" s="12"/>
      <c r="D906" s="12"/>
    </row>
    <row r="907" spans="3:4" s="2" customFormat="1" x14ac:dyDescent="0.2">
      <c r="C907" s="12"/>
      <c r="D907" s="12"/>
    </row>
    <row r="908" spans="3:4" s="2" customFormat="1" x14ac:dyDescent="0.2">
      <c r="C908" s="12"/>
      <c r="D908" s="12"/>
    </row>
    <row r="909" spans="3:4" s="2" customFormat="1" x14ac:dyDescent="0.2">
      <c r="C909" s="12"/>
      <c r="D909" s="12"/>
    </row>
    <row r="910" spans="3:4" s="2" customFormat="1" x14ac:dyDescent="0.2">
      <c r="C910" s="12"/>
      <c r="D910" s="12"/>
    </row>
    <row r="911" spans="3:4" s="2" customFormat="1" x14ac:dyDescent="0.2">
      <c r="C911" s="12"/>
      <c r="D911" s="12"/>
    </row>
    <row r="912" spans="3:4" s="2" customFormat="1" x14ac:dyDescent="0.2">
      <c r="C912" s="12"/>
      <c r="D912" s="12"/>
    </row>
    <row r="913" spans="3:4" s="2" customFormat="1" x14ac:dyDescent="0.2">
      <c r="C913" s="12"/>
      <c r="D913" s="12"/>
    </row>
    <row r="914" spans="3:4" s="2" customFormat="1" x14ac:dyDescent="0.2">
      <c r="C914" s="12"/>
      <c r="D914" s="12"/>
    </row>
    <row r="915" spans="3:4" s="2" customFormat="1" x14ac:dyDescent="0.2">
      <c r="C915" s="12"/>
      <c r="D915" s="12"/>
    </row>
    <row r="916" spans="3:4" s="2" customFormat="1" x14ac:dyDescent="0.2">
      <c r="C916" s="12"/>
      <c r="D916" s="12"/>
    </row>
    <row r="917" spans="3:4" s="2" customFormat="1" x14ac:dyDescent="0.2">
      <c r="C917" s="12"/>
      <c r="D917" s="12"/>
    </row>
    <row r="918" spans="3:4" s="2" customFormat="1" x14ac:dyDescent="0.2">
      <c r="C918" s="12"/>
      <c r="D918" s="12"/>
    </row>
    <row r="919" spans="3:4" s="2" customFormat="1" x14ac:dyDescent="0.2">
      <c r="C919" s="12"/>
      <c r="D919" s="12"/>
    </row>
    <row r="920" spans="3:4" s="2" customFormat="1" x14ac:dyDescent="0.2">
      <c r="C920" s="12"/>
      <c r="D920" s="12"/>
    </row>
    <row r="921" spans="3:4" s="2" customFormat="1" x14ac:dyDescent="0.2">
      <c r="C921" s="12"/>
      <c r="D921" s="12"/>
    </row>
    <row r="922" spans="3:4" s="2" customFormat="1" x14ac:dyDescent="0.2">
      <c r="C922" s="12"/>
      <c r="D922" s="12"/>
    </row>
    <row r="923" spans="3:4" s="2" customFormat="1" x14ac:dyDescent="0.2">
      <c r="C923" s="12"/>
      <c r="D923" s="12"/>
    </row>
    <row r="924" spans="3:4" s="2" customFormat="1" x14ac:dyDescent="0.2">
      <c r="C924" s="12"/>
      <c r="D924" s="12"/>
    </row>
    <row r="925" spans="3:4" s="2" customFormat="1" x14ac:dyDescent="0.2">
      <c r="C925" s="12"/>
      <c r="D925" s="12"/>
    </row>
    <row r="926" spans="3:4" s="2" customFormat="1" x14ac:dyDescent="0.2">
      <c r="C926" s="12"/>
      <c r="D926" s="12"/>
    </row>
    <row r="927" spans="3:4" s="2" customFormat="1" x14ac:dyDescent="0.2">
      <c r="C927" s="12"/>
      <c r="D927" s="12"/>
    </row>
    <row r="928" spans="3:4" s="2" customFormat="1" x14ac:dyDescent="0.2">
      <c r="C928" s="12"/>
      <c r="D928" s="12"/>
    </row>
    <row r="929" spans="3:4" s="2" customFormat="1" x14ac:dyDescent="0.2">
      <c r="C929" s="12"/>
      <c r="D929" s="12"/>
    </row>
    <row r="930" spans="3:4" s="2" customFormat="1" x14ac:dyDescent="0.2">
      <c r="C930" s="12"/>
      <c r="D930" s="12"/>
    </row>
    <row r="931" spans="3:4" s="2" customFormat="1" x14ac:dyDescent="0.2">
      <c r="C931" s="12"/>
      <c r="D931" s="12"/>
    </row>
    <row r="932" spans="3:4" s="2" customFormat="1" x14ac:dyDescent="0.2">
      <c r="C932" s="12"/>
      <c r="D932" s="12"/>
    </row>
    <row r="933" spans="3:4" s="2" customFormat="1" x14ac:dyDescent="0.2">
      <c r="C933" s="12"/>
      <c r="D933" s="12"/>
    </row>
    <row r="934" spans="3:4" s="2" customFormat="1" x14ac:dyDescent="0.2">
      <c r="C934" s="12"/>
      <c r="D934" s="12"/>
    </row>
    <row r="935" spans="3:4" s="2" customFormat="1" x14ac:dyDescent="0.2">
      <c r="C935" s="12"/>
      <c r="D935" s="12"/>
    </row>
    <row r="936" spans="3:4" s="2" customFormat="1" x14ac:dyDescent="0.2">
      <c r="C936" s="12"/>
      <c r="D936" s="12"/>
    </row>
    <row r="937" spans="3:4" s="2" customFormat="1" x14ac:dyDescent="0.2">
      <c r="C937" s="12"/>
      <c r="D937" s="12"/>
    </row>
    <row r="938" spans="3:4" s="2" customFormat="1" x14ac:dyDescent="0.2">
      <c r="C938" s="12"/>
      <c r="D938" s="12"/>
    </row>
    <row r="939" spans="3:4" s="2" customFormat="1" x14ac:dyDescent="0.2">
      <c r="C939" s="12"/>
      <c r="D939" s="12"/>
    </row>
    <row r="940" spans="3:4" s="2" customFormat="1" x14ac:dyDescent="0.2">
      <c r="C940" s="12"/>
      <c r="D940" s="12"/>
    </row>
    <row r="941" spans="3:4" s="2" customFormat="1" x14ac:dyDescent="0.2">
      <c r="C941" s="12"/>
      <c r="D941" s="12"/>
    </row>
    <row r="942" spans="3:4" s="2" customFormat="1" x14ac:dyDescent="0.2">
      <c r="C942" s="12"/>
      <c r="D942" s="12"/>
    </row>
    <row r="943" spans="3:4" s="2" customFormat="1" x14ac:dyDescent="0.2">
      <c r="C943" s="12"/>
      <c r="D943" s="12"/>
    </row>
    <row r="944" spans="3:4" s="2" customFormat="1" x14ac:dyDescent="0.2">
      <c r="C944" s="12"/>
      <c r="D944" s="12"/>
    </row>
    <row r="945" spans="3:4" s="2" customFormat="1" x14ac:dyDescent="0.2">
      <c r="C945" s="12"/>
      <c r="D945" s="12"/>
    </row>
    <row r="946" spans="3:4" s="2" customFormat="1" x14ac:dyDescent="0.2">
      <c r="C946" s="12"/>
      <c r="D946" s="12"/>
    </row>
    <row r="947" spans="3:4" s="2" customFormat="1" x14ac:dyDescent="0.2">
      <c r="C947" s="12"/>
      <c r="D947" s="12"/>
    </row>
    <row r="948" spans="3:4" s="2" customFormat="1" x14ac:dyDescent="0.2">
      <c r="C948" s="12"/>
      <c r="D948" s="12"/>
    </row>
    <row r="949" spans="3:4" s="2" customFormat="1" x14ac:dyDescent="0.2">
      <c r="C949" s="12"/>
      <c r="D949" s="12"/>
    </row>
    <row r="950" spans="3:4" s="2" customFormat="1" x14ac:dyDescent="0.2">
      <c r="C950" s="12"/>
      <c r="D950" s="12"/>
    </row>
    <row r="951" spans="3:4" s="2" customFormat="1" x14ac:dyDescent="0.2">
      <c r="C951" s="12"/>
      <c r="D951" s="12"/>
    </row>
    <row r="952" spans="3:4" s="2" customFormat="1" x14ac:dyDescent="0.2">
      <c r="C952" s="12"/>
      <c r="D952" s="12"/>
    </row>
    <row r="953" spans="3:4" s="2" customFormat="1" x14ac:dyDescent="0.2">
      <c r="C953" s="12"/>
      <c r="D953" s="12"/>
    </row>
    <row r="954" spans="3:4" s="2" customFormat="1" x14ac:dyDescent="0.2">
      <c r="C954" s="12"/>
      <c r="D954" s="12"/>
    </row>
    <row r="955" spans="3:4" s="2" customFormat="1" x14ac:dyDescent="0.2">
      <c r="C955" s="12"/>
      <c r="D955" s="12"/>
    </row>
    <row r="956" spans="3:4" s="2" customFormat="1" x14ac:dyDescent="0.2">
      <c r="C956" s="12"/>
      <c r="D956" s="12"/>
    </row>
    <row r="957" spans="3:4" s="2" customFormat="1" x14ac:dyDescent="0.2">
      <c r="C957" s="12"/>
      <c r="D957" s="12"/>
    </row>
    <row r="958" spans="3:4" s="2" customFormat="1" x14ac:dyDescent="0.2">
      <c r="C958" s="12"/>
      <c r="D958" s="12"/>
    </row>
    <row r="959" spans="3:4" s="2" customFormat="1" x14ac:dyDescent="0.2">
      <c r="C959" s="12"/>
      <c r="D959" s="12"/>
    </row>
    <row r="960" spans="3:4" s="2" customFormat="1" x14ac:dyDescent="0.2">
      <c r="C960" s="12"/>
      <c r="D960" s="12"/>
    </row>
    <row r="961" spans="3:4" s="2" customFormat="1" x14ac:dyDescent="0.2">
      <c r="C961" s="12"/>
      <c r="D961" s="12"/>
    </row>
    <row r="962" spans="3:4" s="2" customFormat="1" x14ac:dyDescent="0.2">
      <c r="C962" s="12"/>
      <c r="D962" s="12"/>
    </row>
    <row r="963" spans="3:4" s="2" customFormat="1" x14ac:dyDescent="0.2">
      <c r="C963" s="12"/>
      <c r="D963" s="12"/>
    </row>
    <row r="964" spans="3:4" s="2" customFormat="1" x14ac:dyDescent="0.2">
      <c r="C964" s="12"/>
      <c r="D964" s="12"/>
    </row>
    <row r="965" spans="3:4" s="2" customFormat="1" x14ac:dyDescent="0.2">
      <c r="C965" s="12"/>
      <c r="D965" s="12"/>
    </row>
    <row r="966" spans="3:4" s="2" customFormat="1" x14ac:dyDescent="0.2">
      <c r="C966" s="12"/>
      <c r="D966" s="12"/>
    </row>
    <row r="967" spans="3:4" s="2" customFormat="1" x14ac:dyDescent="0.2">
      <c r="C967" s="12"/>
      <c r="D967" s="12"/>
    </row>
    <row r="968" spans="3:4" s="2" customFormat="1" x14ac:dyDescent="0.2">
      <c r="C968" s="12"/>
      <c r="D968" s="12"/>
    </row>
    <row r="969" spans="3:4" s="2" customFormat="1" x14ac:dyDescent="0.2">
      <c r="C969" s="12"/>
      <c r="D969" s="12"/>
    </row>
    <row r="970" spans="3:4" s="2" customFormat="1" x14ac:dyDescent="0.2">
      <c r="C970" s="12"/>
      <c r="D970" s="12"/>
    </row>
    <row r="971" spans="3:4" s="2" customFormat="1" x14ac:dyDescent="0.2">
      <c r="C971" s="12"/>
      <c r="D971" s="12"/>
    </row>
    <row r="972" spans="3:4" s="2" customFormat="1" x14ac:dyDescent="0.2">
      <c r="C972" s="12"/>
      <c r="D972" s="12"/>
    </row>
    <row r="973" spans="3:4" s="2" customFormat="1" x14ac:dyDescent="0.2">
      <c r="C973" s="12"/>
      <c r="D973" s="12"/>
    </row>
    <row r="974" spans="3:4" s="2" customFormat="1" x14ac:dyDescent="0.2">
      <c r="C974" s="12"/>
      <c r="D974" s="12"/>
    </row>
    <row r="975" spans="3:4" s="2" customFormat="1" x14ac:dyDescent="0.2">
      <c r="C975" s="12"/>
      <c r="D975" s="12"/>
    </row>
    <row r="976" spans="3:4" s="2" customFormat="1" x14ac:dyDescent="0.2">
      <c r="C976" s="12"/>
      <c r="D976" s="12"/>
    </row>
    <row r="977" spans="3:4" s="2" customFormat="1" x14ac:dyDescent="0.2">
      <c r="C977" s="12"/>
      <c r="D977" s="12"/>
    </row>
    <row r="978" spans="3:4" s="2" customFormat="1" x14ac:dyDescent="0.2">
      <c r="C978" s="12"/>
      <c r="D978" s="12"/>
    </row>
    <row r="979" spans="3:4" s="2" customFormat="1" x14ac:dyDescent="0.2">
      <c r="C979" s="12"/>
      <c r="D979" s="12"/>
    </row>
    <row r="980" spans="3:4" s="2" customFormat="1" x14ac:dyDescent="0.2">
      <c r="C980" s="12"/>
      <c r="D980" s="12"/>
    </row>
    <row r="981" spans="3:4" s="2" customFormat="1" x14ac:dyDescent="0.2">
      <c r="C981" s="12"/>
      <c r="D981" s="12"/>
    </row>
    <row r="982" spans="3:4" s="2" customFormat="1" x14ac:dyDescent="0.2">
      <c r="C982" s="12"/>
      <c r="D982" s="12"/>
    </row>
    <row r="983" spans="3:4" s="2" customFormat="1" x14ac:dyDescent="0.2">
      <c r="C983" s="12"/>
      <c r="D983" s="12"/>
    </row>
    <row r="984" spans="3:4" s="2" customFormat="1" x14ac:dyDescent="0.2">
      <c r="C984" s="12"/>
      <c r="D984" s="12"/>
    </row>
    <row r="985" spans="3:4" s="2" customFormat="1" x14ac:dyDescent="0.2">
      <c r="C985" s="12"/>
      <c r="D985" s="12"/>
    </row>
    <row r="986" spans="3:4" s="2" customFormat="1" x14ac:dyDescent="0.2">
      <c r="C986" s="12"/>
      <c r="D986" s="12"/>
    </row>
    <row r="987" spans="3:4" s="2" customFormat="1" x14ac:dyDescent="0.2">
      <c r="C987" s="12"/>
      <c r="D987" s="12"/>
    </row>
    <row r="988" spans="3:4" s="2" customFormat="1" x14ac:dyDescent="0.2">
      <c r="C988" s="12"/>
      <c r="D988" s="12"/>
    </row>
    <row r="989" spans="3:4" s="2" customFormat="1" x14ac:dyDescent="0.2">
      <c r="C989" s="12"/>
      <c r="D989" s="12"/>
    </row>
    <row r="990" spans="3:4" s="2" customFormat="1" x14ac:dyDescent="0.2">
      <c r="C990" s="12"/>
      <c r="D990" s="12"/>
    </row>
    <row r="991" spans="3:4" s="2" customFormat="1" x14ac:dyDescent="0.2">
      <c r="C991" s="12"/>
      <c r="D991" s="12"/>
    </row>
    <row r="992" spans="3:4" s="2" customFormat="1" x14ac:dyDescent="0.2">
      <c r="C992" s="12"/>
      <c r="D992" s="12"/>
    </row>
    <row r="993" spans="3:4" s="2" customFormat="1" x14ac:dyDescent="0.2">
      <c r="C993" s="12"/>
      <c r="D993" s="12"/>
    </row>
    <row r="994" spans="3:4" s="2" customFormat="1" x14ac:dyDescent="0.2">
      <c r="C994" s="12"/>
      <c r="D994" s="12"/>
    </row>
    <row r="995" spans="3:4" s="2" customFormat="1" x14ac:dyDescent="0.2">
      <c r="C995" s="12"/>
      <c r="D995" s="12"/>
    </row>
    <row r="996" spans="3:4" s="2" customFormat="1" x14ac:dyDescent="0.2">
      <c r="C996" s="12"/>
      <c r="D996" s="12"/>
    </row>
    <row r="997" spans="3:4" s="2" customFormat="1" x14ac:dyDescent="0.2">
      <c r="C997" s="12"/>
      <c r="D997" s="12"/>
    </row>
    <row r="998" spans="3:4" s="2" customFormat="1" x14ac:dyDescent="0.2">
      <c r="C998" s="12"/>
      <c r="D998" s="12"/>
    </row>
    <row r="999" spans="3:4" s="2" customFormat="1" x14ac:dyDescent="0.2">
      <c r="C999" s="12"/>
      <c r="D999" s="12"/>
    </row>
    <row r="1000" spans="3:4" s="2" customFormat="1" x14ac:dyDescent="0.2">
      <c r="C1000" s="12"/>
      <c r="D1000" s="12"/>
    </row>
    <row r="1001" spans="3:4" s="2" customFormat="1" x14ac:dyDescent="0.2">
      <c r="C1001" s="12"/>
      <c r="D1001" s="12"/>
    </row>
    <row r="1002" spans="3:4" s="2" customFormat="1" x14ac:dyDescent="0.2">
      <c r="C1002" s="12"/>
      <c r="D1002" s="12"/>
    </row>
    <row r="1003" spans="3:4" s="2" customFormat="1" x14ac:dyDescent="0.2">
      <c r="C1003" s="12"/>
      <c r="D1003" s="12"/>
    </row>
    <row r="1004" spans="3:4" s="2" customFormat="1" x14ac:dyDescent="0.2">
      <c r="C1004" s="12"/>
      <c r="D1004" s="12"/>
    </row>
    <row r="1005" spans="3:4" s="2" customFormat="1" x14ac:dyDescent="0.2">
      <c r="C1005" s="12"/>
      <c r="D1005" s="12"/>
    </row>
    <row r="1006" spans="3:4" s="2" customFormat="1" x14ac:dyDescent="0.2">
      <c r="C1006" s="12"/>
      <c r="D1006" s="12"/>
    </row>
    <row r="1007" spans="3:4" s="2" customFormat="1" x14ac:dyDescent="0.2">
      <c r="C1007" s="12"/>
      <c r="D1007" s="12"/>
    </row>
    <row r="1008" spans="3:4" s="2" customFormat="1" x14ac:dyDescent="0.2">
      <c r="C1008" s="12"/>
      <c r="D1008" s="12"/>
    </row>
    <row r="1009" spans="3:4" s="2" customFormat="1" x14ac:dyDescent="0.2">
      <c r="C1009" s="12"/>
      <c r="D1009" s="12"/>
    </row>
    <row r="1010" spans="3:4" s="2" customFormat="1" x14ac:dyDescent="0.2">
      <c r="C1010" s="12"/>
      <c r="D1010" s="12"/>
    </row>
    <row r="1011" spans="3:4" s="2" customFormat="1" x14ac:dyDescent="0.2">
      <c r="C1011" s="12"/>
      <c r="D1011" s="12"/>
    </row>
    <row r="1012" spans="3:4" s="2" customFormat="1" x14ac:dyDescent="0.2">
      <c r="C1012" s="12"/>
      <c r="D1012" s="12"/>
    </row>
    <row r="1013" spans="3:4" s="2" customFormat="1" x14ac:dyDescent="0.2">
      <c r="C1013" s="12"/>
      <c r="D1013" s="12"/>
    </row>
    <row r="1014" spans="3:4" s="2" customFormat="1" x14ac:dyDescent="0.2">
      <c r="C1014" s="12"/>
      <c r="D1014" s="12"/>
    </row>
    <row r="1015" spans="3:4" s="2" customFormat="1" x14ac:dyDescent="0.2">
      <c r="C1015" s="12"/>
      <c r="D1015" s="12"/>
    </row>
    <row r="1016" spans="3:4" s="2" customFormat="1" x14ac:dyDescent="0.2">
      <c r="C1016" s="12"/>
      <c r="D1016" s="12"/>
    </row>
    <row r="1017" spans="3:4" s="2" customFormat="1" x14ac:dyDescent="0.2">
      <c r="C1017" s="12"/>
      <c r="D1017" s="12"/>
    </row>
    <row r="1018" spans="3:4" s="2" customFormat="1" x14ac:dyDescent="0.2">
      <c r="C1018" s="12"/>
      <c r="D1018" s="12"/>
    </row>
    <row r="1019" spans="3:4" s="2" customFormat="1" x14ac:dyDescent="0.2">
      <c r="C1019" s="12"/>
      <c r="D1019" s="12"/>
    </row>
    <row r="1020" spans="3:4" s="2" customFormat="1" x14ac:dyDescent="0.2">
      <c r="C1020" s="12"/>
      <c r="D1020" s="12"/>
    </row>
    <row r="1021" spans="3:4" s="2" customFormat="1" x14ac:dyDescent="0.2">
      <c r="C1021" s="12"/>
      <c r="D1021" s="12"/>
    </row>
    <row r="1022" spans="3:4" s="2" customFormat="1" x14ac:dyDescent="0.2">
      <c r="C1022" s="12"/>
      <c r="D1022" s="12"/>
    </row>
    <row r="1023" spans="3:4" s="2" customFormat="1" x14ac:dyDescent="0.2">
      <c r="C1023" s="12"/>
      <c r="D1023" s="12"/>
    </row>
    <row r="1024" spans="3:4" s="2" customFormat="1" x14ac:dyDescent="0.2">
      <c r="C1024" s="12"/>
      <c r="D1024" s="12"/>
    </row>
    <row r="1025" spans="3:4" s="2" customFormat="1" x14ac:dyDescent="0.2">
      <c r="C1025" s="12"/>
      <c r="D1025" s="12"/>
    </row>
    <row r="1026" spans="3:4" s="2" customFormat="1" x14ac:dyDescent="0.2">
      <c r="C1026" s="12"/>
      <c r="D1026" s="12"/>
    </row>
    <row r="1027" spans="3:4" s="2" customFormat="1" x14ac:dyDescent="0.2">
      <c r="C1027" s="12"/>
      <c r="D1027" s="12"/>
    </row>
    <row r="1028" spans="3:4" s="2" customFormat="1" x14ac:dyDescent="0.2">
      <c r="C1028" s="12"/>
      <c r="D1028" s="12"/>
    </row>
    <row r="1029" spans="3:4" s="2" customFormat="1" x14ac:dyDescent="0.2">
      <c r="C1029" s="12"/>
      <c r="D1029" s="12"/>
    </row>
    <row r="1030" spans="3:4" s="2" customFormat="1" x14ac:dyDescent="0.2">
      <c r="C1030" s="12"/>
      <c r="D1030" s="12"/>
    </row>
    <row r="1031" spans="3:4" s="2" customFormat="1" x14ac:dyDescent="0.2">
      <c r="C1031" s="12"/>
      <c r="D1031" s="12"/>
    </row>
    <row r="1032" spans="3:4" s="2" customFormat="1" x14ac:dyDescent="0.2">
      <c r="C1032" s="12"/>
      <c r="D1032" s="12"/>
    </row>
    <row r="1033" spans="3:4" s="2" customFormat="1" x14ac:dyDescent="0.2">
      <c r="C1033" s="12"/>
      <c r="D1033" s="12"/>
    </row>
    <row r="1034" spans="3:4" s="2" customFormat="1" x14ac:dyDescent="0.2">
      <c r="C1034" s="12"/>
      <c r="D1034" s="12"/>
    </row>
    <row r="1035" spans="3:4" s="2" customFormat="1" x14ac:dyDescent="0.2">
      <c r="C1035" s="12"/>
      <c r="D1035" s="12"/>
    </row>
    <row r="1036" spans="3:4" s="2" customFormat="1" x14ac:dyDescent="0.2">
      <c r="C1036" s="12"/>
      <c r="D1036" s="12"/>
    </row>
    <row r="1037" spans="3:4" s="2" customFormat="1" x14ac:dyDescent="0.2">
      <c r="C1037" s="12"/>
      <c r="D1037" s="12"/>
    </row>
    <row r="1038" spans="3:4" s="2" customFormat="1" x14ac:dyDescent="0.2">
      <c r="C1038" s="12"/>
      <c r="D1038" s="12"/>
    </row>
    <row r="1039" spans="3:4" s="2" customFormat="1" x14ac:dyDescent="0.2">
      <c r="C1039" s="12"/>
      <c r="D1039" s="12"/>
    </row>
    <row r="1040" spans="3:4" s="2" customFormat="1" x14ac:dyDescent="0.2">
      <c r="C1040" s="12"/>
      <c r="D1040" s="12"/>
    </row>
    <row r="1041" spans="3:4" s="2" customFormat="1" x14ac:dyDescent="0.2">
      <c r="C1041" s="12"/>
      <c r="D1041" s="12"/>
    </row>
    <row r="1042" spans="3:4" s="2" customFormat="1" x14ac:dyDescent="0.2">
      <c r="C1042" s="12"/>
      <c r="D1042" s="12"/>
    </row>
    <row r="1043" spans="3:4" s="2" customFormat="1" x14ac:dyDescent="0.2">
      <c r="C1043" s="12"/>
      <c r="D1043" s="12"/>
    </row>
    <row r="1044" spans="3:4" s="2" customFormat="1" x14ac:dyDescent="0.2">
      <c r="C1044" s="12"/>
      <c r="D1044" s="12"/>
    </row>
    <row r="1045" spans="3:4" s="2" customFormat="1" x14ac:dyDescent="0.2">
      <c r="C1045" s="12"/>
      <c r="D1045" s="12"/>
    </row>
    <row r="1046" spans="3:4" s="2" customFormat="1" x14ac:dyDescent="0.2">
      <c r="C1046" s="12"/>
      <c r="D1046" s="12"/>
    </row>
    <row r="1047" spans="3:4" s="2" customFormat="1" x14ac:dyDescent="0.2">
      <c r="C1047" s="12"/>
      <c r="D1047" s="12"/>
    </row>
    <row r="1048" spans="3:4" s="2" customFormat="1" x14ac:dyDescent="0.2">
      <c r="C1048" s="12"/>
      <c r="D1048" s="12"/>
    </row>
    <row r="1049" spans="3:4" s="2" customFormat="1" x14ac:dyDescent="0.2">
      <c r="C1049" s="12"/>
      <c r="D1049" s="12"/>
    </row>
    <row r="1050" spans="3:4" s="2" customFormat="1" x14ac:dyDescent="0.2">
      <c r="C1050" s="12"/>
      <c r="D1050" s="12"/>
    </row>
    <row r="1051" spans="3:4" s="2" customFormat="1" x14ac:dyDescent="0.2">
      <c r="C1051" s="12"/>
      <c r="D1051" s="12"/>
    </row>
    <row r="1052" spans="3:4" s="2" customFormat="1" x14ac:dyDescent="0.2">
      <c r="C1052" s="12"/>
      <c r="D1052" s="12"/>
    </row>
    <row r="1053" spans="3:4" s="2" customFormat="1" x14ac:dyDescent="0.2">
      <c r="C1053" s="12"/>
      <c r="D1053" s="12"/>
    </row>
    <row r="1054" spans="3:4" s="2" customFormat="1" x14ac:dyDescent="0.2">
      <c r="C1054" s="12"/>
      <c r="D1054" s="12"/>
    </row>
    <row r="1055" spans="3:4" s="2" customFormat="1" x14ac:dyDescent="0.2">
      <c r="C1055" s="12"/>
      <c r="D1055" s="12"/>
    </row>
    <row r="1056" spans="3:4" s="2" customFormat="1" x14ac:dyDescent="0.2">
      <c r="C1056" s="12"/>
      <c r="D1056" s="12"/>
    </row>
    <row r="1057" spans="3:4" s="2" customFormat="1" x14ac:dyDescent="0.2">
      <c r="C1057" s="12"/>
      <c r="D1057" s="12"/>
    </row>
    <row r="1058" spans="3:4" s="2" customFormat="1" x14ac:dyDescent="0.2">
      <c r="C1058" s="12"/>
      <c r="D1058" s="12"/>
    </row>
    <row r="1059" spans="3:4" s="2" customFormat="1" x14ac:dyDescent="0.2">
      <c r="C1059" s="12"/>
      <c r="D1059" s="12"/>
    </row>
    <row r="1060" spans="3:4" s="2" customFormat="1" x14ac:dyDescent="0.2">
      <c r="C1060" s="12"/>
      <c r="D1060" s="12"/>
    </row>
    <row r="1061" spans="3:4" s="2" customFormat="1" x14ac:dyDescent="0.2">
      <c r="C1061" s="12"/>
      <c r="D1061" s="12"/>
    </row>
    <row r="1062" spans="3:4" s="2" customFormat="1" x14ac:dyDescent="0.2">
      <c r="C1062" s="12"/>
      <c r="D1062" s="12"/>
    </row>
    <row r="1063" spans="3:4" s="2" customFormat="1" x14ac:dyDescent="0.2">
      <c r="C1063" s="12"/>
      <c r="D1063" s="12"/>
    </row>
    <row r="1064" spans="3:4" s="2" customFormat="1" x14ac:dyDescent="0.2">
      <c r="C1064" s="12"/>
      <c r="D1064" s="12"/>
    </row>
    <row r="1065" spans="3:4" s="2" customFormat="1" x14ac:dyDescent="0.2">
      <c r="C1065" s="12"/>
      <c r="D1065" s="12"/>
    </row>
    <row r="1066" spans="3:4" s="2" customFormat="1" x14ac:dyDescent="0.2">
      <c r="C1066" s="12"/>
      <c r="D1066" s="12"/>
    </row>
    <row r="1067" spans="3:4" s="2" customFormat="1" x14ac:dyDescent="0.2">
      <c r="C1067" s="12"/>
      <c r="D1067" s="12"/>
    </row>
    <row r="1068" spans="3:4" s="2" customFormat="1" x14ac:dyDescent="0.2">
      <c r="C1068" s="12"/>
      <c r="D1068" s="12"/>
    </row>
    <row r="1069" spans="3:4" s="2" customFormat="1" x14ac:dyDescent="0.2">
      <c r="C1069" s="12"/>
      <c r="D1069" s="12"/>
    </row>
    <row r="1070" spans="3:4" s="2" customFormat="1" x14ac:dyDescent="0.2">
      <c r="C1070" s="12"/>
      <c r="D1070" s="12"/>
    </row>
    <row r="1071" spans="3:4" s="2" customFormat="1" x14ac:dyDescent="0.2">
      <c r="C1071" s="12"/>
      <c r="D1071" s="12"/>
    </row>
    <row r="1072" spans="3:4" s="2" customFormat="1" x14ac:dyDescent="0.2">
      <c r="C1072" s="12"/>
      <c r="D1072" s="12"/>
    </row>
    <row r="1073" spans="3:4" s="2" customFormat="1" x14ac:dyDescent="0.2">
      <c r="C1073" s="12"/>
      <c r="D1073" s="12"/>
    </row>
    <row r="1074" spans="3:4" s="2" customFormat="1" x14ac:dyDescent="0.2">
      <c r="C1074" s="12"/>
      <c r="D1074" s="12"/>
    </row>
    <row r="1075" spans="3:4" s="2" customFormat="1" x14ac:dyDescent="0.2">
      <c r="C1075" s="12"/>
      <c r="D1075" s="12"/>
    </row>
    <row r="1076" spans="3:4" s="2" customFormat="1" x14ac:dyDescent="0.2">
      <c r="C1076" s="12"/>
      <c r="D1076" s="12"/>
    </row>
    <row r="1077" spans="3:4" s="2" customFormat="1" x14ac:dyDescent="0.2">
      <c r="C1077" s="12"/>
      <c r="D1077" s="12"/>
    </row>
    <row r="1078" spans="3:4" s="2" customFormat="1" x14ac:dyDescent="0.2">
      <c r="C1078" s="12"/>
      <c r="D1078" s="12"/>
    </row>
    <row r="1079" spans="3:4" s="2" customFormat="1" x14ac:dyDescent="0.2">
      <c r="C1079" s="12"/>
      <c r="D1079" s="12"/>
    </row>
    <row r="1080" spans="3:4" s="2" customFormat="1" x14ac:dyDescent="0.2">
      <c r="C1080" s="12"/>
      <c r="D1080" s="12"/>
    </row>
    <row r="1081" spans="3:4" s="2" customFormat="1" x14ac:dyDescent="0.2">
      <c r="C1081" s="12"/>
      <c r="D1081" s="12"/>
    </row>
    <row r="1082" spans="3:4" s="2" customFormat="1" x14ac:dyDescent="0.2">
      <c r="C1082" s="12"/>
      <c r="D1082" s="12"/>
    </row>
    <row r="1083" spans="3:4" s="2" customFormat="1" x14ac:dyDescent="0.2">
      <c r="C1083" s="12"/>
      <c r="D1083" s="12"/>
    </row>
    <row r="1084" spans="3:4" s="2" customFormat="1" x14ac:dyDescent="0.2">
      <c r="C1084" s="12"/>
      <c r="D1084" s="12"/>
    </row>
    <row r="1085" spans="3:4" s="2" customFormat="1" x14ac:dyDescent="0.2">
      <c r="C1085" s="12"/>
      <c r="D1085" s="12"/>
    </row>
    <row r="1086" spans="3:4" s="2" customFormat="1" x14ac:dyDescent="0.2">
      <c r="C1086" s="12"/>
      <c r="D1086" s="12"/>
    </row>
    <row r="1087" spans="3:4" s="2" customFormat="1" x14ac:dyDescent="0.2">
      <c r="C1087" s="12"/>
      <c r="D1087" s="12"/>
    </row>
    <row r="1088" spans="3:4" s="2" customFormat="1" x14ac:dyDescent="0.2">
      <c r="C1088" s="12"/>
      <c r="D1088" s="12"/>
    </row>
    <row r="1089" spans="3:4" s="2" customFormat="1" x14ac:dyDescent="0.2">
      <c r="C1089" s="12"/>
      <c r="D1089" s="12"/>
    </row>
    <row r="1090" spans="3:4" s="2" customFormat="1" x14ac:dyDescent="0.2">
      <c r="C1090" s="12"/>
      <c r="D1090" s="12"/>
    </row>
    <row r="1091" spans="3:4" s="2" customFormat="1" x14ac:dyDescent="0.2">
      <c r="C1091" s="12"/>
      <c r="D1091" s="12"/>
    </row>
    <row r="1092" spans="3:4" s="2" customFormat="1" x14ac:dyDescent="0.2">
      <c r="C1092" s="12"/>
      <c r="D1092" s="12"/>
    </row>
    <row r="1093" spans="3:4" s="2" customFormat="1" x14ac:dyDescent="0.2">
      <c r="C1093" s="12"/>
      <c r="D1093" s="12"/>
    </row>
    <row r="1094" spans="3:4" s="2" customFormat="1" x14ac:dyDescent="0.2">
      <c r="C1094" s="12"/>
      <c r="D1094" s="12"/>
    </row>
    <row r="1095" spans="3:4" s="2" customFormat="1" x14ac:dyDescent="0.2">
      <c r="C1095" s="12"/>
      <c r="D1095" s="12"/>
    </row>
    <row r="1096" spans="3:4" s="2" customFormat="1" x14ac:dyDescent="0.2">
      <c r="C1096" s="12"/>
      <c r="D1096" s="12"/>
    </row>
    <row r="1097" spans="3:4" s="2" customFormat="1" x14ac:dyDescent="0.2">
      <c r="C1097" s="12"/>
      <c r="D1097" s="12"/>
    </row>
    <row r="1098" spans="3:4" s="2" customFormat="1" x14ac:dyDescent="0.2">
      <c r="C1098" s="12"/>
      <c r="D1098" s="12"/>
    </row>
    <row r="1099" spans="3:4" s="2" customFormat="1" x14ac:dyDescent="0.2">
      <c r="C1099" s="12"/>
      <c r="D1099" s="12"/>
    </row>
    <row r="1100" spans="3:4" s="2" customFormat="1" x14ac:dyDescent="0.2">
      <c r="C1100" s="12"/>
      <c r="D1100" s="12"/>
    </row>
    <row r="1101" spans="3:4" s="2" customFormat="1" x14ac:dyDescent="0.2">
      <c r="C1101" s="12"/>
      <c r="D1101" s="12"/>
    </row>
    <row r="1102" spans="3:4" s="2" customFormat="1" x14ac:dyDescent="0.2">
      <c r="C1102" s="12"/>
      <c r="D1102" s="12"/>
    </row>
    <row r="1103" spans="3:4" s="2" customFormat="1" x14ac:dyDescent="0.2">
      <c r="C1103" s="12"/>
      <c r="D1103" s="12"/>
    </row>
    <row r="1104" spans="3:4" s="2" customFormat="1" x14ac:dyDescent="0.2">
      <c r="C1104" s="12"/>
      <c r="D1104" s="12"/>
    </row>
    <row r="1105" spans="3:4" s="2" customFormat="1" x14ac:dyDescent="0.2">
      <c r="C1105" s="12"/>
      <c r="D1105" s="12"/>
    </row>
    <row r="1106" spans="3:4" s="2" customFormat="1" x14ac:dyDescent="0.2">
      <c r="C1106" s="12"/>
      <c r="D1106" s="12"/>
    </row>
    <row r="1107" spans="3:4" s="2" customFormat="1" x14ac:dyDescent="0.2">
      <c r="C1107" s="12"/>
      <c r="D1107" s="12"/>
    </row>
    <row r="1108" spans="3:4" s="2" customFormat="1" x14ac:dyDescent="0.2">
      <c r="C1108" s="12"/>
      <c r="D1108" s="12"/>
    </row>
    <row r="1109" spans="3:4" s="2" customFormat="1" x14ac:dyDescent="0.2">
      <c r="C1109" s="12"/>
      <c r="D1109" s="12"/>
    </row>
    <row r="1110" spans="3:4" s="2" customFormat="1" x14ac:dyDescent="0.2">
      <c r="C1110" s="12"/>
      <c r="D1110" s="12"/>
    </row>
    <row r="1111" spans="3:4" s="2" customFormat="1" x14ac:dyDescent="0.2">
      <c r="C1111" s="12"/>
      <c r="D1111" s="12"/>
    </row>
    <row r="1112" spans="3:4" s="2" customFormat="1" x14ac:dyDescent="0.2">
      <c r="C1112" s="12"/>
      <c r="D1112" s="12"/>
    </row>
    <row r="1113" spans="3:4" s="2" customFormat="1" x14ac:dyDescent="0.2">
      <c r="C1113" s="12"/>
      <c r="D1113" s="12"/>
    </row>
    <row r="1114" spans="3:4" s="2" customFormat="1" x14ac:dyDescent="0.2">
      <c r="C1114" s="12"/>
      <c r="D1114" s="12"/>
    </row>
    <row r="1115" spans="3:4" s="2" customFormat="1" x14ac:dyDescent="0.2">
      <c r="C1115" s="12"/>
      <c r="D1115" s="12"/>
    </row>
    <row r="1116" spans="3:4" s="2" customFormat="1" x14ac:dyDescent="0.2">
      <c r="C1116" s="12"/>
      <c r="D1116" s="12"/>
    </row>
    <row r="1117" spans="3:4" s="2" customFormat="1" x14ac:dyDescent="0.2">
      <c r="C1117" s="12"/>
      <c r="D1117" s="12"/>
    </row>
    <row r="1118" spans="3:4" s="2" customFormat="1" x14ac:dyDescent="0.2">
      <c r="C1118" s="12"/>
      <c r="D1118" s="12"/>
    </row>
    <row r="1119" spans="3:4" s="2" customFormat="1" x14ac:dyDescent="0.2">
      <c r="C1119" s="12"/>
      <c r="D1119" s="12"/>
    </row>
    <row r="1120" spans="3:4" s="2" customFormat="1" x14ac:dyDescent="0.2">
      <c r="C1120" s="12"/>
      <c r="D1120" s="12"/>
    </row>
    <row r="1121" spans="3:4" s="2" customFormat="1" x14ac:dyDescent="0.2">
      <c r="C1121" s="12"/>
      <c r="D1121" s="12"/>
    </row>
    <row r="1122" spans="3:4" s="2" customFormat="1" x14ac:dyDescent="0.2">
      <c r="C1122" s="12"/>
      <c r="D1122" s="12"/>
    </row>
    <row r="1123" spans="3:4" s="2" customFormat="1" x14ac:dyDescent="0.2">
      <c r="C1123" s="12"/>
      <c r="D1123" s="12"/>
    </row>
    <row r="1124" spans="3:4" s="2" customFormat="1" x14ac:dyDescent="0.2">
      <c r="C1124" s="12"/>
      <c r="D1124" s="12"/>
    </row>
    <row r="1125" spans="3:4" s="2" customFormat="1" x14ac:dyDescent="0.2">
      <c r="C1125" s="12"/>
      <c r="D1125" s="12"/>
    </row>
    <row r="1126" spans="3:4" s="2" customFormat="1" x14ac:dyDescent="0.2">
      <c r="C1126" s="12"/>
      <c r="D1126" s="12"/>
    </row>
    <row r="1127" spans="3:4" s="2" customFormat="1" x14ac:dyDescent="0.2">
      <c r="C1127" s="12"/>
      <c r="D1127" s="12"/>
    </row>
    <row r="1128" spans="3:4" s="2" customFormat="1" x14ac:dyDescent="0.2">
      <c r="C1128" s="12"/>
      <c r="D1128" s="12"/>
    </row>
    <row r="1129" spans="3:4" s="2" customFormat="1" x14ac:dyDescent="0.2">
      <c r="C1129" s="12"/>
      <c r="D1129" s="12"/>
    </row>
    <row r="1130" spans="3:4" s="2" customFormat="1" x14ac:dyDescent="0.2">
      <c r="C1130" s="12"/>
      <c r="D1130" s="12"/>
    </row>
    <row r="1131" spans="3:4" s="2" customFormat="1" x14ac:dyDescent="0.2">
      <c r="C1131" s="12"/>
      <c r="D1131" s="12"/>
    </row>
    <row r="1132" spans="3:4" s="2" customFormat="1" x14ac:dyDescent="0.2">
      <c r="C1132" s="12"/>
      <c r="D1132" s="12"/>
    </row>
    <row r="1133" spans="3:4" s="2" customFormat="1" x14ac:dyDescent="0.2">
      <c r="C1133" s="12"/>
      <c r="D1133" s="12"/>
    </row>
    <row r="1134" spans="3:4" s="2" customFormat="1" x14ac:dyDescent="0.2">
      <c r="C1134" s="12"/>
      <c r="D1134" s="12"/>
    </row>
    <row r="1135" spans="3:4" s="2" customFormat="1" x14ac:dyDescent="0.2">
      <c r="C1135" s="12"/>
      <c r="D1135" s="12"/>
    </row>
    <row r="1136" spans="3:4" s="2" customFormat="1" x14ac:dyDescent="0.2">
      <c r="C1136" s="12"/>
      <c r="D1136" s="12"/>
    </row>
    <row r="1137" spans="3:4" s="2" customFormat="1" x14ac:dyDescent="0.2">
      <c r="C1137" s="12"/>
      <c r="D1137" s="12"/>
    </row>
    <row r="1138" spans="3:4" s="2" customFormat="1" x14ac:dyDescent="0.2">
      <c r="C1138" s="12"/>
      <c r="D1138" s="12"/>
    </row>
    <row r="1139" spans="3:4" s="2" customFormat="1" x14ac:dyDescent="0.2">
      <c r="C1139" s="12"/>
      <c r="D1139" s="12"/>
    </row>
    <row r="1140" spans="3:4" s="2" customFormat="1" x14ac:dyDescent="0.2">
      <c r="C1140" s="12"/>
      <c r="D1140" s="12"/>
    </row>
    <row r="1141" spans="3:4" s="2" customFormat="1" x14ac:dyDescent="0.2">
      <c r="C1141" s="12"/>
      <c r="D1141" s="12"/>
    </row>
    <row r="1142" spans="3:4" s="2" customFormat="1" x14ac:dyDescent="0.2">
      <c r="C1142" s="12"/>
      <c r="D1142" s="12"/>
    </row>
    <row r="1143" spans="3:4" s="2" customFormat="1" x14ac:dyDescent="0.2">
      <c r="C1143" s="12"/>
      <c r="D1143" s="12"/>
    </row>
    <row r="1144" spans="3:4" s="2" customFormat="1" x14ac:dyDescent="0.2">
      <c r="C1144" s="12"/>
      <c r="D1144" s="12"/>
    </row>
    <row r="1145" spans="3:4" s="2" customFormat="1" x14ac:dyDescent="0.2">
      <c r="C1145" s="12"/>
      <c r="D1145" s="12"/>
    </row>
    <row r="1146" spans="3:4" s="2" customFormat="1" x14ac:dyDescent="0.2">
      <c r="C1146" s="12"/>
      <c r="D1146" s="12"/>
    </row>
    <row r="1147" spans="3:4" s="2" customFormat="1" x14ac:dyDescent="0.2">
      <c r="C1147" s="12"/>
      <c r="D1147" s="12"/>
    </row>
    <row r="1148" spans="3:4" s="2" customFormat="1" x14ac:dyDescent="0.2">
      <c r="C1148" s="12"/>
      <c r="D1148" s="12"/>
    </row>
    <row r="1149" spans="3:4" s="2" customFormat="1" x14ac:dyDescent="0.2">
      <c r="C1149" s="12"/>
      <c r="D1149" s="12"/>
    </row>
    <row r="1150" spans="3:4" s="2" customFormat="1" x14ac:dyDescent="0.2">
      <c r="C1150" s="12"/>
      <c r="D1150" s="12"/>
    </row>
    <row r="1151" spans="3:4" s="2" customFormat="1" x14ac:dyDescent="0.2">
      <c r="C1151" s="12"/>
      <c r="D1151" s="12"/>
    </row>
    <row r="1152" spans="3:4" s="2" customFormat="1" x14ac:dyDescent="0.2">
      <c r="C1152" s="12"/>
      <c r="D1152" s="12"/>
    </row>
    <row r="1153" spans="3:4" s="2" customFormat="1" x14ac:dyDescent="0.2">
      <c r="C1153" s="12"/>
      <c r="D1153" s="12"/>
    </row>
    <row r="1154" spans="3:4" s="2" customFormat="1" x14ac:dyDescent="0.2">
      <c r="C1154" s="12"/>
      <c r="D1154" s="12"/>
    </row>
    <row r="1155" spans="3:4" s="2" customFormat="1" x14ac:dyDescent="0.2">
      <c r="C1155" s="12"/>
      <c r="D1155" s="12"/>
    </row>
    <row r="1156" spans="3:4" s="2" customFormat="1" x14ac:dyDescent="0.2">
      <c r="C1156" s="12"/>
      <c r="D1156" s="12"/>
    </row>
    <row r="1157" spans="3:4" s="2" customFormat="1" x14ac:dyDescent="0.2">
      <c r="C1157" s="12"/>
      <c r="D1157" s="12"/>
    </row>
    <row r="1158" spans="3:4" s="2" customFormat="1" x14ac:dyDescent="0.2">
      <c r="C1158" s="12"/>
      <c r="D1158" s="12"/>
    </row>
    <row r="1159" spans="3:4" s="2" customFormat="1" x14ac:dyDescent="0.2">
      <c r="C1159" s="12"/>
      <c r="D1159" s="12"/>
    </row>
    <row r="1160" spans="3:4" s="2" customFormat="1" x14ac:dyDescent="0.2">
      <c r="C1160" s="12"/>
      <c r="D1160" s="12"/>
    </row>
    <row r="1161" spans="3:4" s="2" customFormat="1" x14ac:dyDescent="0.2">
      <c r="C1161" s="12"/>
      <c r="D1161" s="12"/>
    </row>
    <row r="1162" spans="3:4" s="2" customFormat="1" x14ac:dyDescent="0.2">
      <c r="C1162" s="12"/>
      <c r="D1162" s="12"/>
    </row>
    <row r="1163" spans="3:4" s="2" customFormat="1" x14ac:dyDescent="0.2">
      <c r="C1163" s="12"/>
      <c r="D1163" s="12"/>
    </row>
    <row r="1164" spans="3:4" s="2" customFormat="1" x14ac:dyDescent="0.2">
      <c r="C1164" s="12"/>
      <c r="D1164" s="12"/>
    </row>
    <row r="1165" spans="3:4" s="2" customFormat="1" x14ac:dyDescent="0.2">
      <c r="C1165" s="12"/>
      <c r="D1165" s="12"/>
    </row>
    <row r="1166" spans="3:4" s="2" customFormat="1" x14ac:dyDescent="0.2">
      <c r="C1166" s="12"/>
      <c r="D1166" s="12"/>
    </row>
    <row r="1167" spans="3:4" s="2" customFormat="1" x14ac:dyDescent="0.2">
      <c r="C1167" s="12"/>
      <c r="D1167" s="12"/>
    </row>
    <row r="1168" spans="3:4" s="2" customFormat="1" x14ac:dyDescent="0.2">
      <c r="C1168" s="12"/>
      <c r="D1168" s="12"/>
    </row>
    <row r="1169" spans="3:4" s="2" customFormat="1" x14ac:dyDescent="0.2">
      <c r="C1169" s="12"/>
      <c r="D1169" s="12"/>
    </row>
    <row r="1170" spans="3:4" s="2" customFormat="1" x14ac:dyDescent="0.2">
      <c r="C1170" s="12"/>
      <c r="D1170" s="12"/>
    </row>
    <row r="1171" spans="3:4" s="2" customFormat="1" x14ac:dyDescent="0.2">
      <c r="C1171" s="12"/>
      <c r="D1171" s="12"/>
    </row>
    <row r="1172" spans="3:4" s="2" customFormat="1" x14ac:dyDescent="0.2">
      <c r="C1172" s="12"/>
      <c r="D1172" s="12"/>
    </row>
    <row r="1173" spans="3:4" s="2" customFormat="1" x14ac:dyDescent="0.2">
      <c r="C1173" s="12"/>
      <c r="D1173" s="12"/>
    </row>
    <row r="1174" spans="3:4" s="2" customFormat="1" x14ac:dyDescent="0.2">
      <c r="C1174" s="12"/>
      <c r="D1174" s="12"/>
    </row>
    <row r="1175" spans="3:4" s="2" customFormat="1" x14ac:dyDescent="0.2">
      <c r="C1175" s="12"/>
      <c r="D1175" s="12"/>
    </row>
    <row r="1176" spans="3:4" s="2" customFormat="1" x14ac:dyDescent="0.2">
      <c r="C1176" s="12"/>
      <c r="D1176" s="12"/>
    </row>
    <row r="1177" spans="3:4" s="2" customFormat="1" x14ac:dyDescent="0.2">
      <c r="C1177" s="12"/>
      <c r="D1177" s="12"/>
    </row>
    <row r="1178" spans="3:4" s="2" customFormat="1" x14ac:dyDescent="0.2">
      <c r="C1178" s="12"/>
      <c r="D1178" s="12"/>
    </row>
    <row r="1179" spans="3:4" s="2" customFormat="1" x14ac:dyDescent="0.2">
      <c r="C1179" s="12"/>
      <c r="D1179" s="12"/>
    </row>
    <row r="1180" spans="3:4" s="2" customFormat="1" x14ac:dyDescent="0.2">
      <c r="C1180" s="12"/>
      <c r="D1180" s="12"/>
    </row>
    <row r="1181" spans="3:4" s="2" customFormat="1" x14ac:dyDescent="0.2">
      <c r="C1181" s="12"/>
      <c r="D1181" s="12"/>
    </row>
    <row r="1182" spans="3:4" s="2" customFormat="1" x14ac:dyDescent="0.2">
      <c r="C1182" s="12"/>
      <c r="D1182" s="12"/>
    </row>
    <row r="1183" spans="3:4" s="2" customFormat="1" x14ac:dyDescent="0.2">
      <c r="C1183" s="12"/>
      <c r="D1183" s="12"/>
    </row>
    <row r="1184" spans="3:4" s="2" customFormat="1" x14ac:dyDescent="0.2">
      <c r="C1184" s="12"/>
      <c r="D1184" s="12"/>
    </row>
    <row r="1185" spans="3:4" s="2" customFormat="1" x14ac:dyDescent="0.2">
      <c r="C1185" s="12"/>
      <c r="D1185" s="12"/>
    </row>
    <row r="1186" spans="3:4" s="2" customFormat="1" x14ac:dyDescent="0.2">
      <c r="C1186" s="12"/>
      <c r="D1186" s="12"/>
    </row>
    <row r="1187" spans="3:4" s="2" customFormat="1" x14ac:dyDescent="0.2">
      <c r="C1187" s="12"/>
      <c r="D1187" s="12"/>
    </row>
    <row r="1188" spans="3:4" s="2" customFormat="1" x14ac:dyDescent="0.2">
      <c r="C1188" s="12"/>
      <c r="D1188" s="12"/>
    </row>
    <row r="1189" spans="3:4" s="2" customFormat="1" x14ac:dyDescent="0.2">
      <c r="C1189" s="12"/>
      <c r="D1189" s="12"/>
    </row>
    <row r="1190" spans="3:4" s="2" customFormat="1" x14ac:dyDescent="0.2">
      <c r="C1190" s="12"/>
      <c r="D1190" s="12"/>
    </row>
    <row r="1191" spans="3:4" s="2" customFormat="1" x14ac:dyDescent="0.2">
      <c r="C1191" s="12"/>
      <c r="D1191" s="12"/>
    </row>
    <row r="1192" spans="3:4" s="2" customFormat="1" x14ac:dyDescent="0.2">
      <c r="C1192" s="12"/>
      <c r="D1192" s="12"/>
    </row>
    <row r="1193" spans="3:4" s="2" customFormat="1" x14ac:dyDescent="0.2">
      <c r="C1193" s="12"/>
      <c r="D1193" s="12"/>
    </row>
    <row r="1194" spans="3:4" s="2" customFormat="1" x14ac:dyDescent="0.2">
      <c r="C1194" s="12"/>
      <c r="D1194" s="12"/>
    </row>
    <row r="1195" spans="3:4" s="2" customFormat="1" x14ac:dyDescent="0.2">
      <c r="C1195" s="12"/>
      <c r="D1195" s="12"/>
    </row>
    <row r="1196" spans="3:4" s="2" customFormat="1" x14ac:dyDescent="0.2">
      <c r="C1196" s="12"/>
      <c r="D1196" s="12"/>
    </row>
    <row r="1197" spans="3:4" s="2" customFormat="1" x14ac:dyDescent="0.2">
      <c r="C1197" s="12"/>
      <c r="D1197" s="12"/>
    </row>
    <row r="1198" spans="3:4" s="2" customFormat="1" x14ac:dyDescent="0.2">
      <c r="C1198" s="12"/>
      <c r="D1198" s="12"/>
    </row>
    <row r="1199" spans="3:4" s="2" customFormat="1" x14ac:dyDescent="0.2">
      <c r="C1199" s="12"/>
      <c r="D1199" s="12"/>
    </row>
    <row r="1200" spans="3:4" s="2" customFormat="1" x14ac:dyDescent="0.2">
      <c r="C1200" s="12"/>
      <c r="D1200" s="12"/>
    </row>
    <row r="1201" spans="3:4" s="2" customFormat="1" x14ac:dyDescent="0.2">
      <c r="C1201" s="12"/>
      <c r="D1201" s="12"/>
    </row>
    <row r="1202" spans="3:4" s="2" customFormat="1" x14ac:dyDescent="0.2">
      <c r="C1202" s="12"/>
      <c r="D1202" s="12"/>
    </row>
    <row r="1203" spans="3:4" s="2" customFormat="1" x14ac:dyDescent="0.2">
      <c r="C1203" s="12"/>
      <c r="D1203" s="12"/>
    </row>
    <row r="1204" spans="3:4" s="2" customFormat="1" x14ac:dyDescent="0.2">
      <c r="C1204" s="12"/>
      <c r="D1204" s="12"/>
    </row>
    <row r="1205" spans="3:4" s="2" customFormat="1" x14ac:dyDescent="0.2">
      <c r="C1205" s="12"/>
      <c r="D1205" s="12"/>
    </row>
    <row r="1206" spans="3:4" s="2" customFormat="1" x14ac:dyDescent="0.2">
      <c r="C1206" s="12"/>
      <c r="D1206" s="12"/>
    </row>
    <row r="1207" spans="3:4" s="2" customFormat="1" x14ac:dyDescent="0.2">
      <c r="C1207" s="12"/>
      <c r="D1207" s="12"/>
    </row>
    <row r="1208" spans="3:4" s="2" customFormat="1" x14ac:dyDescent="0.2">
      <c r="C1208" s="12"/>
      <c r="D1208" s="12"/>
    </row>
    <row r="1209" spans="3:4" s="2" customFormat="1" x14ac:dyDescent="0.2">
      <c r="C1209" s="12"/>
      <c r="D1209" s="12"/>
    </row>
    <row r="1210" spans="3:4" s="2" customFormat="1" x14ac:dyDescent="0.2">
      <c r="C1210" s="12"/>
      <c r="D1210" s="12"/>
    </row>
    <row r="1211" spans="3:4" s="2" customFormat="1" x14ac:dyDescent="0.2">
      <c r="C1211" s="12"/>
      <c r="D1211" s="12"/>
    </row>
    <row r="1212" spans="3:4" s="2" customFormat="1" x14ac:dyDescent="0.2">
      <c r="C1212" s="12"/>
      <c r="D1212" s="12"/>
    </row>
    <row r="1213" spans="3:4" s="2" customFormat="1" x14ac:dyDescent="0.2">
      <c r="C1213" s="12"/>
      <c r="D1213" s="12"/>
    </row>
    <row r="1214" spans="3:4" s="2" customFormat="1" x14ac:dyDescent="0.2">
      <c r="C1214" s="12"/>
      <c r="D1214" s="12"/>
    </row>
    <row r="1215" spans="3:4" s="2" customFormat="1" x14ac:dyDescent="0.2">
      <c r="C1215" s="12"/>
      <c r="D1215" s="12"/>
    </row>
    <row r="1216" spans="3:4" s="2" customFormat="1" x14ac:dyDescent="0.2">
      <c r="C1216" s="12"/>
      <c r="D1216" s="12"/>
    </row>
    <row r="1217" spans="3:4" s="2" customFormat="1" x14ac:dyDescent="0.2">
      <c r="C1217" s="12"/>
      <c r="D1217" s="12"/>
    </row>
    <row r="1218" spans="3:4" s="2" customFormat="1" x14ac:dyDescent="0.2">
      <c r="C1218" s="12"/>
      <c r="D1218" s="12"/>
    </row>
    <row r="1219" spans="3:4" s="2" customFormat="1" x14ac:dyDescent="0.2">
      <c r="C1219" s="12"/>
      <c r="D1219" s="12"/>
    </row>
    <row r="1220" spans="3:4" s="2" customFormat="1" x14ac:dyDescent="0.2">
      <c r="C1220" s="12"/>
      <c r="D1220" s="12"/>
    </row>
    <row r="1221" spans="3:4" s="2" customFormat="1" x14ac:dyDescent="0.2">
      <c r="C1221" s="12"/>
      <c r="D1221" s="12"/>
    </row>
    <row r="1222" spans="3:4" s="2" customFormat="1" x14ac:dyDescent="0.2">
      <c r="C1222" s="12"/>
      <c r="D1222" s="12"/>
    </row>
    <row r="1223" spans="3:4" s="2" customFormat="1" x14ac:dyDescent="0.2">
      <c r="C1223" s="12"/>
      <c r="D1223" s="12"/>
    </row>
    <row r="1224" spans="3:4" s="2" customFormat="1" x14ac:dyDescent="0.2">
      <c r="C1224" s="12"/>
      <c r="D1224" s="12"/>
    </row>
    <row r="1225" spans="3:4" s="2" customFormat="1" x14ac:dyDescent="0.2">
      <c r="C1225" s="12"/>
      <c r="D1225" s="12"/>
    </row>
    <row r="1226" spans="3:4" s="2" customFormat="1" x14ac:dyDescent="0.2">
      <c r="C1226" s="12"/>
      <c r="D1226" s="12"/>
    </row>
    <row r="1227" spans="3:4" s="2" customFormat="1" x14ac:dyDescent="0.2">
      <c r="C1227" s="12"/>
      <c r="D1227" s="12"/>
    </row>
    <row r="1228" spans="3:4" s="2" customFormat="1" x14ac:dyDescent="0.2">
      <c r="C1228" s="12"/>
      <c r="D1228" s="12"/>
    </row>
    <row r="1229" spans="3:4" s="2" customFormat="1" x14ac:dyDescent="0.2">
      <c r="C1229" s="12"/>
      <c r="D1229" s="12"/>
    </row>
    <row r="1230" spans="3:4" s="2" customFormat="1" x14ac:dyDescent="0.2">
      <c r="C1230" s="12"/>
      <c r="D1230" s="12"/>
    </row>
    <row r="1231" spans="3:4" s="2" customFormat="1" x14ac:dyDescent="0.2">
      <c r="C1231" s="12"/>
      <c r="D1231" s="12"/>
    </row>
    <row r="1232" spans="3:4" s="2" customFormat="1" x14ac:dyDescent="0.2">
      <c r="C1232" s="12"/>
      <c r="D1232" s="12"/>
    </row>
    <row r="1233" spans="3:4" s="2" customFormat="1" x14ac:dyDescent="0.2">
      <c r="C1233" s="12"/>
      <c r="D1233" s="12"/>
    </row>
    <row r="1234" spans="3:4" s="2" customFormat="1" x14ac:dyDescent="0.2">
      <c r="C1234" s="12"/>
      <c r="D1234" s="12"/>
    </row>
    <row r="1235" spans="3:4" s="2" customFormat="1" x14ac:dyDescent="0.2">
      <c r="C1235" s="12"/>
      <c r="D1235" s="12"/>
    </row>
    <row r="1236" spans="3:4" s="2" customFormat="1" x14ac:dyDescent="0.2">
      <c r="C1236" s="12"/>
      <c r="D1236" s="12"/>
    </row>
    <row r="1237" spans="3:4" s="2" customFormat="1" x14ac:dyDescent="0.2">
      <c r="C1237" s="12"/>
      <c r="D1237" s="12"/>
    </row>
    <row r="1238" spans="3:4" s="2" customFormat="1" x14ac:dyDescent="0.2">
      <c r="C1238" s="12"/>
      <c r="D1238" s="12"/>
    </row>
    <row r="1239" spans="3:4" s="2" customFormat="1" x14ac:dyDescent="0.2">
      <c r="C1239" s="12"/>
      <c r="D1239" s="12"/>
    </row>
    <row r="1240" spans="3:4" s="2" customFormat="1" x14ac:dyDescent="0.2">
      <c r="C1240" s="12"/>
      <c r="D1240" s="12"/>
    </row>
    <row r="1241" spans="3:4" s="2" customFormat="1" x14ac:dyDescent="0.2">
      <c r="C1241" s="12"/>
      <c r="D1241" s="12"/>
    </row>
    <row r="1242" spans="3:4" s="2" customFormat="1" x14ac:dyDescent="0.2">
      <c r="C1242" s="12"/>
      <c r="D1242" s="12"/>
    </row>
    <row r="1243" spans="3:4" s="2" customFormat="1" x14ac:dyDescent="0.2">
      <c r="C1243" s="12"/>
      <c r="D1243" s="12"/>
    </row>
    <row r="1244" spans="3:4" s="2" customFormat="1" x14ac:dyDescent="0.2">
      <c r="C1244" s="12"/>
      <c r="D1244" s="12"/>
    </row>
    <row r="1245" spans="3:4" s="2" customFormat="1" x14ac:dyDescent="0.2">
      <c r="C1245" s="12"/>
      <c r="D1245" s="12"/>
    </row>
    <row r="1246" spans="3:4" s="2" customFormat="1" x14ac:dyDescent="0.2">
      <c r="C1246" s="12"/>
      <c r="D1246" s="12"/>
    </row>
    <row r="1247" spans="3:4" s="2" customFormat="1" x14ac:dyDescent="0.2">
      <c r="C1247" s="12"/>
      <c r="D1247" s="12"/>
    </row>
    <row r="1248" spans="3:4" s="2" customFormat="1" x14ac:dyDescent="0.2">
      <c r="C1248" s="12"/>
      <c r="D1248" s="12"/>
    </row>
    <row r="1249" spans="3:4" s="2" customFormat="1" x14ac:dyDescent="0.2">
      <c r="C1249" s="12"/>
      <c r="D1249" s="12"/>
    </row>
    <row r="1250" spans="3:4" s="2" customFormat="1" x14ac:dyDescent="0.2">
      <c r="C1250" s="12"/>
      <c r="D1250" s="12"/>
    </row>
    <row r="1251" spans="3:4" s="2" customFormat="1" x14ac:dyDescent="0.2">
      <c r="C1251" s="12"/>
      <c r="D1251" s="12"/>
    </row>
    <row r="1252" spans="3:4" s="2" customFormat="1" x14ac:dyDescent="0.2">
      <c r="C1252" s="12"/>
      <c r="D1252" s="12"/>
    </row>
    <row r="1253" spans="3:4" s="2" customFormat="1" x14ac:dyDescent="0.2">
      <c r="C1253" s="12"/>
      <c r="D1253" s="12"/>
    </row>
    <row r="1254" spans="3:4" s="2" customFormat="1" x14ac:dyDescent="0.2">
      <c r="C1254" s="12"/>
      <c r="D1254" s="12"/>
    </row>
    <row r="1255" spans="3:4" s="2" customFormat="1" x14ac:dyDescent="0.2">
      <c r="C1255" s="12"/>
      <c r="D1255" s="12"/>
    </row>
    <row r="1256" spans="3:4" s="2" customFormat="1" x14ac:dyDescent="0.2">
      <c r="C1256" s="12"/>
      <c r="D1256" s="12"/>
    </row>
    <row r="1257" spans="3:4" s="2" customFormat="1" x14ac:dyDescent="0.2">
      <c r="C1257" s="12"/>
      <c r="D1257" s="12"/>
    </row>
    <row r="1258" spans="3:4" s="2" customFormat="1" x14ac:dyDescent="0.2">
      <c r="C1258" s="12"/>
      <c r="D1258" s="12"/>
    </row>
    <row r="1259" spans="3:4" s="2" customFormat="1" x14ac:dyDescent="0.2">
      <c r="C1259" s="12"/>
      <c r="D1259" s="12"/>
    </row>
    <row r="1260" spans="3:4" s="2" customFormat="1" x14ac:dyDescent="0.2">
      <c r="C1260" s="12"/>
      <c r="D1260" s="12"/>
    </row>
    <row r="1261" spans="3:4" s="2" customFormat="1" x14ac:dyDescent="0.2">
      <c r="C1261" s="12"/>
      <c r="D1261" s="12"/>
    </row>
    <row r="1262" spans="3:4" s="2" customFormat="1" x14ac:dyDescent="0.2">
      <c r="C1262" s="12"/>
      <c r="D1262" s="12"/>
    </row>
    <row r="1263" spans="3:4" s="2" customFormat="1" x14ac:dyDescent="0.2">
      <c r="C1263" s="12"/>
      <c r="D1263" s="12"/>
    </row>
    <row r="1264" spans="3:4" s="2" customFormat="1" x14ac:dyDescent="0.2">
      <c r="C1264" s="12"/>
      <c r="D1264" s="12"/>
    </row>
    <row r="1265" spans="3:4" s="2" customFormat="1" x14ac:dyDescent="0.2">
      <c r="C1265" s="12"/>
      <c r="D1265" s="12"/>
    </row>
    <row r="1266" spans="3:4" s="2" customFormat="1" x14ac:dyDescent="0.2">
      <c r="C1266" s="12"/>
      <c r="D1266" s="12"/>
    </row>
    <row r="1267" spans="3:4" s="2" customFormat="1" x14ac:dyDescent="0.2">
      <c r="C1267" s="12"/>
      <c r="D1267" s="12"/>
    </row>
    <row r="1268" spans="3:4" s="2" customFormat="1" x14ac:dyDescent="0.2">
      <c r="C1268" s="12"/>
      <c r="D1268" s="12"/>
    </row>
    <row r="1269" spans="3:4" s="2" customFormat="1" x14ac:dyDescent="0.2">
      <c r="C1269" s="12"/>
      <c r="D1269" s="12"/>
    </row>
    <row r="1270" spans="3:4" s="2" customFormat="1" x14ac:dyDescent="0.2">
      <c r="C1270" s="12"/>
      <c r="D1270" s="12"/>
    </row>
    <row r="1271" spans="3:4" s="2" customFormat="1" x14ac:dyDescent="0.2">
      <c r="C1271" s="12"/>
      <c r="D1271" s="12"/>
    </row>
    <row r="1272" spans="3:4" s="2" customFormat="1" x14ac:dyDescent="0.2">
      <c r="C1272" s="12"/>
      <c r="D1272" s="12"/>
    </row>
    <row r="1273" spans="3:4" s="2" customFormat="1" x14ac:dyDescent="0.2">
      <c r="C1273" s="12"/>
      <c r="D1273" s="12"/>
    </row>
    <row r="1274" spans="3:4" s="2" customFormat="1" x14ac:dyDescent="0.2">
      <c r="C1274" s="12"/>
      <c r="D1274" s="12"/>
    </row>
    <row r="1275" spans="3:4" s="2" customFormat="1" x14ac:dyDescent="0.2">
      <c r="C1275" s="12"/>
      <c r="D1275" s="12"/>
    </row>
    <row r="1276" spans="3:4" s="2" customFormat="1" x14ac:dyDescent="0.2">
      <c r="C1276" s="12"/>
      <c r="D1276" s="12"/>
    </row>
    <row r="1277" spans="3:4" s="2" customFormat="1" x14ac:dyDescent="0.2">
      <c r="C1277" s="12"/>
      <c r="D1277" s="12"/>
    </row>
    <row r="1278" spans="3:4" s="2" customFormat="1" x14ac:dyDescent="0.2">
      <c r="C1278" s="12"/>
      <c r="D1278" s="12"/>
    </row>
    <row r="1279" spans="3:4" s="2" customFormat="1" x14ac:dyDescent="0.2">
      <c r="C1279" s="12"/>
      <c r="D1279" s="12"/>
    </row>
    <row r="1280" spans="3:4" s="2" customFormat="1" x14ac:dyDescent="0.2">
      <c r="C1280" s="12"/>
      <c r="D1280" s="12"/>
    </row>
    <row r="1281" spans="3:4" s="2" customFormat="1" x14ac:dyDescent="0.2">
      <c r="C1281" s="12"/>
      <c r="D1281" s="12"/>
    </row>
    <row r="1282" spans="3:4" s="2" customFormat="1" x14ac:dyDescent="0.2">
      <c r="C1282" s="12"/>
      <c r="D1282" s="12"/>
    </row>
    <row r="1283" spans="3:4" s="2" customFormat="1" x14ac:dyDescent="0.2">
      <c r="C1283" s="12"/>
      <c r="D1283" s="12"/>
    </row>
    <row r="1284" spans="3:4" s="2" customFormat="1" x14ac:dyDescent="0.2">
      <c r="C1284" s="12"/>
      <c r="D1284" s="12"/>
    </row>
    <row r="1285" spans="3:4" s="2" customFormat="1" x14ac:dyDescent="0.2">
      <c r="C1285" s="12"/>
      <c r="D1285" s="12"/>
    </row>
    <row r="1286" spans="3:4" s="2" customFormat="1" x14ac:dyDescent="0.2">
      <c r="C1286" s="12"/>
      <c r="D1286" s="12"/>
    </row>
    <row r="1287" spans="3:4" s="2" customFormat="1" x14ac:dyDescent="0.2">
      <c r="C1287" s="12"/>
      <c r="D1287" s="12"/>
    </row>
    <row r="1288" spans="3:4" s="2" customFormat="1" x14ac:dyDescent="0.2">
      <c r="C1288" s="12"/>
      <c r="D1288" s="12"/>
    </row>
    <row r="1289" spans="3:4" s="2" customFormat="1" x14ac:dyDescent="0.2">
      <c r="C1289" s="12"/>
      <c r="D1289" s="12"/>
    </row>
    <row r="1290" spans="3:4" s="2" customFormat="1" x14ac:dyDescent="0.2">
      <c r="C1290" s="12"/>
      <c r="D1290" s="12"/>
    </row>
    <row r="1291" spans="3:4" s="2" customFormat="1" x14ac:dyDescent="0.2">
      <c r="C1291" s="12"/>
      <c r="D1291" s="12"/>
    </row>
    <row r="1292" spans="3:4" s="2" customFormat="1" x14ac:dyDescent="0.2">
      <c r="C1292" s="12"/>
      <c r="D1292" s="12"/>
    </row>
    <row r="1293" spans="3:4" s="2" customFormat="1" x14ac:dyDescent="0.2">
      <c r="C1293" s="12"/>
      <c r="D1293" s="12"/>
    </row>
    <row r="1294" spans="3:4" s="2" customFormat="1" x14ac:dyDescent="0.2">
      <c r="C1294" s="12"/>
      <c r="D1294" s="12"/>
    </row>
    <row r="1295" spans="3:4" s="2" customFormat="1" x14ac:dyDescent="0.2">
      <c r="C1295" s="12"/>
      <c r="D1295" s="12"/>
    </row>
    <row r="1296" spans="3:4" s="2" customFormat="1" x14ac:dyDescent="0.2">
      <c r="C1296" s="12"/>
      <c r="D1296" s="12"/>
    </row>
    <row r="1297" spans="3:4" s="2" customFormat="1" x14ac:dyDescent="0.2">
      <c r="C1297" s="12"/>
      <c r="D1297" s="12"/>
    </row>
    <row r="1298" spans="3:4" s="2" customFormat="1" x14ac:dyDescent="0.2">
      <c r="C1298" s="12"/>
      <c r="D1298" s="12"/>
    </row>
    <row r="1299" spans="3:4" s="2" customFormat="1" x14ac:dyDescent="0.2">
      <c r="C1299" s="12"/>
      <c r="D1299" s="12"/>
    </row>
    <row r="1300" spans="3:4" s="2" customFormat="1" x14ac:dyDescent="0.2">
      <c r="C1300" s="12"/>
      <c r="D1300" s="12"/>
    </row>
    <row r="1301" spans="3:4" s="2" customFormat="1" x14ac:dyDescent="0.2">
      <c r="C1301" s="12"/>
      <c r="D1301" s="12"/>
    </row>
    <row r="1302" spans="3:4" s="2" customFormat="1" x14ac:dyDescent="0.2">
      <c r="C1302" s="12"/>
      <c r="D1302" s="12"/>
    </row>
    <row r="1303" spans="3:4" s="2" customFormat="1" x14ac:dyDescent="0.2">
      <c r="C1303" s="12"/>
      <c r="D1303" s="12"/>
    </row>
    <row r="1304" spans="3:4" s="2" customFormat="1" x14ac:dyDescent="0.2">
      <c r="C1304" s="12"/>
      <c r="D1304" s="12"/>
    </row>
    <row r="1305" spans="3:4" s="2" customFormat="1" x14ac:dyDescent="0.2">
      <c r="C1305" s="12"/>
      <c r="D1305" s="12"/>
    </row>
    <row r="1306" spans="3:4" s="2" customFormat="1" x14ac:dyDescent="0.2">
      <c r="C1306" s="12"/>
      <c r="D1306" s="12"/>
    </row>
    <row r="1307" spans="3:4" s="2" customFormat="1" x14ac:dyDescent="0.2">
      <c r="C1307" s="12"/>
      <c r="D1307" s="12"/>
    </row>
    <row r="1308" spans="3:4" s="2" customFormat="1" x14ac:dyDescent="0.2">
      <c r="C1308" s="12"/>
      <c r="D1308" s="12"/>
    </row>
    <row r="1309" spans="3:4" s="2" customFormat="1" x14ac:dyDescent="0.2">
      <c r="C1309" s="12"/>
      <c r="D1309" s="12"/>
    </row>
    <row r="1310" spans="3:4" s="2" customFormat="1" x14ac:dyDescent="0.2">
      <c r="C1310" s="12"/>
      <c r="D1310" s="12"/>
    </row>
    <row r="1311" spans="3:4" s="2" customFormat="1" x14ac:dyDescent="0.2">
      <c r="C1311" s="12"/>
      <c r="D1311" s="12"/>
    </row>
    <row r="1312" spans="3:4" s="2" customFormat="1" x14ac:dyDescent="0.2">
      <c r="C1312" s="12"/>
      <c r="D1312" s="12"/>
    </row>
    <row r="1313" spans="3:4" s="2" customFormat="1" x14ac:dyDescent="0.2">
      <c r="C1313" s="12"/>
      <c r="D1313" s="12"/>
    </row>
    <row r="1314" spans="3:4" s="2" customFormat="1" x14ac:dyDescent="0.2">
      <c r="C1314" s="12"/>
      <c r="D1314" s="12"/>
    </row>
    <row r="1315" spans="3:4" s="2" customFormat="1" x14ac:dyDescent="0.2">
      <c r="C1315" s="12"/>
      <c r="D1315" s="12"/>
    </row>
    <row r="1316" spans="3:4" s="2" customFormat="1" x14ac:dyDescent="0.2">
      <c r="C1316" s="12"/>
      <c r="D1316" s="12"/>
    </row>
    <row r="1317" spans="3:4" s="2" customFormat="1" x14ac:dyDescent="0.2">
      <c r="C1317" s="12"/>
      <c r="D1317" s="12"/>
    </row>
    <row r="1318" spans="3:4" s="2" customFormat="1" x14ac:dyDescent="0.2">
      <c r="C1318" s="12"/>
      <c r="D1318" s="12"/>
    </row>
    <row r="1319" spans="3:4" s="2" customFormat="1" x14ac:dyDescent="0.2">
      <c r="C1319" s="12"/>
      <c r="D1319" s="12"/>
    </row>
    <row r="1320" spans="3:4" s="2" customFormat="1" x14ac:dyDescent="0.2">
      <c r="C1320" s="12"/>
      <c r="D1320" s="12"/>
    </row>
    <row r="1321" spans="3:4" s="2" customFormat="1" x14ac:dyDescent="0.2">
      <c r="C1321" s="12"/>
      <c r="D1321" s="12"/>
    </row>
    <row r="1322" spans="3:4" s="2" customFormat="1" x14ac:dyDescent="0.2">
      <c r="C1322" s="12"/>
      <c r="D1322" s="12"/>
    </row>
    <row r="1323" spans="3:4" s="2" customFormat="1" x14ac:dyDescent="0.2">
      <c r="C1323" s="12"/>
      <c r="D1323" s="12"/>
    </row>
    <row r="1324" spans="3:4" s="2" customFormat="1" x14ac:dyDescent="0.2">
      <c r="C1324" s="12"/>
      <c r="D1324" s="12"/>
    </row>
    <row r="1325" spans="3:4" s="2" customFormat="1" x14ac:dyDescent="0.2">
      <c r="C1325" s="12"/>
      <c r="D1325" s="12"/>
    </row>
    <row r="1326" spans="3:4" s="2" customFormat="1" x14ac:dyDescent="0.2">
      <c r="C1326" s="12"/>
      <c r="D1326" s="12"/>
    </row>
    <row r="1327" spans="3:4" s="2" customFormat="1" x14ac:dyDescent="0.2">
      <c r="C1327" s="12"/>
      <c r="D1327" s="12"/>
    </row>
    <row r="1328" spans="3:4" s="2" customFormat="1" x14ac:dyDescent="0.2">
      <c r="C1328" s="12"/>
      <c r="D1328" s="12"/>
    </row>
    <row r="1329" spans="3:4" s="2" customFormat="1" x14ac:dyDescent="0.2">
      <c r="C1329" s="12"/>
      <c r="D1329" s="12"/>
    </row>
    <row r="1330" spans="3:4" s="2" customFormat="1" x14ac:dyDescent="0.2">
      <c r="C1330" s="12"/>
      <c r="D1330" s="12"/>
    </row>
    <row r="1331" spans="3:4" s="2" customFormat="1" x14ac:dyDescent="0.2">
      <c r="C1331" s="12"/>
      <c r="D1331" s="12"/>
    </row>
    <row r="1332" spans="3:4" s="2" customFormat="1" x14ac:dyDescent="0.2">
      <c r="C1332" s="12"/>
      <c r="D1332" s="12"/>
    </row>
    <row r="1333" spans="3:4" s="2" customFormat="1" x14ac:dyDescent="0.2">
      <c r="C1333" s="12"/>
      <c r="D1333" s="12"/>
    </row>
    <row r="1334" spans="3:4" s="2" customFormat="1" x14ac:dyDescent="0.2">
      <c r="C1334" s="12"/>
      <c r="D1334" s="12"/>
    </row>
    <row r="1335" spans="3:4" s="2" customFormat="1" x14ac:dyDescent="0.2">
      <c r="C1335" s="12"/>
      <c r="D1335" s="12"/>
    </row>
    <row r="1336" spans="3:4" s="2" customFormat="1" x14ac:dyDescent="0.2">
      <c r="C1336" s="12"/>
      <c r="D1336" s="12"/>
    </row>
    <row r="1337" spans="3:4" s="2" customFormat="1" x14ac:dyDescent="0.2">
      <c r="C1337" s="12"/>
      <c r="D1337" s="12"/>
    </row>
    <row r="1338" spans="3:4" s="2" customFormat="1" x14ac:dyDescent="0.2">
      <c r="C1338" s="12"/>
      <c r="D1338" s="12"/>
    </row>
    <row r="1339" spans="3:4" s="2" customFormat="1" x14ac:dyDescent="0.2">
      <c r="C1339" s="12"/>
      <c r="D1339" s="12"/>
    </row>
    <row r="1340" spans="3:4" s="2" customFormat="1" x14ac:dyDescent="0.2">
      <c r="C1340" s="12"/>
      <c r="D1340" s="12"/>
    </row>
    <row r="1341" spans="3:4" s="2" customFormat="1" x14ac:dyDescent="0.2">
      <c r="C1341" s="12"/>
      <c r="D1341" s="12"/>
    </row>
    <row r="1342" spans="3:4" s="2" customFormat="1" x14ac:dyDescent="0.2">
      <c r="C1342" s="12"/>
      <c r="D1342" s="12"/>
    </row>
    <row r="1343" spans="3:4" s="2" customFormat="1" x14ac:dyDescent="0.2">
      <c r="C1343" s="12"/>
      <c r="D1343" s="12"/>
    </row>
    <row r="1344" spans="3:4" s="2" customFormat="1" x14ac:dyDescent="0.2">
      <c r="C1344" s="12"/>
      <c r="D1344" s="12"/>
    </row>
    <row r="1345" spans="3:4" s="2" customFormat="1" x14ac:dyDescent="0.2">
      <c r="C1345" s="12"/>
      <c r="D1345" s="12"/>
    </row>
    <row r="1346" spans="3:4" s="2" customFormat="1" x14ac:dyDescent="0.2">
      <c r="C1346" s="12"/>
      <c r="D1346" s="12"/>
    </row>
    <row r="1347" spans="3:4" s="2" customFormat="1" x14ac:dyDescent="0.2">
      <c r="C1347" s="12"/>
      <c r="D1347" s="12"/>
    </row>
    <row r="1348" spans="3:4" s="2" customFormat="1" x14ac:dyDescent="0.2">
      <c r="C1348" s="12"/>
      <c r="D1348" s="12"/>
    </row>
    <row r="1349" spans="3:4" s="2" customFormat="1" x14ac:dyDescent="0.2">
      <c r="C1349" s="12"/>
      <c r="D1349" s="12"/>
    </row>
    <row r="1350" spans="3:4" s="2" customFormat="1" x14ac:dyDescent="0.2">
      <c r="C1350" s="12"/>
      <c r="D1350" s="12"/>
    </row>
    <row r="1351" spans="3:4" s="2" customFormat="1" x14ac:dyDescent="0.2">
      <c r="C1351" s="12"/>
      <c r="D1351" s="12"/>
    </row>
    <row r="1352" spans="3:4" s="2" customFormat="1" x14ac:dyDescent="0.2">
      <c r="C1352" s="12"/>
      <c r="D1352" s="12"/>
    </row>
    <row r="1353" spans="3:4" s="2" customFormat="1" x14ac:dyDescent="0.2">
      <c r="C1353" s="12"/>
      <c r="D1353" s="12"/>
    </row>
    <row r="1354" spans="3:4" s="2" customFormat="1" x14ac:dyDescent="0.2">
      <c r="C1354" s="12"/>
      <c r="D1354" s="12"/>
    </row>
    <row r="1355" spans="3:4" s="2" customFormat="1" x14ac:dyDescent="0.2">
      <c r="C1355" s="12"/>
      <c r="D1355" s="12"/>
    </row>
    <row r="1356" spans="3:4" s="2" customFormat="1" x14ac:dyDescent="0.2">
      <c r="C1356" s="12"/>
      <c r="D1356" s="12"/>
    </row>
    <row r="1357" spans="3:4" s="2" customFormat="1" x14ac:dyDescent="0.2">
      <c r="C1357" s="12"/>
      <c r="D1357" s="12"/>
    </row>
    <row r="1358" spans="3:4" s="2" customFormat="1" x14ac:dyDescent="0.2">
      <c r="C1358" s="12"/>
      <c r="D1358" s="12"/>
    </row>
    <row r="1359" spans="3:4" s="2" customFormat="1" x14ac:dyDescent="0.2">
      <c r="C1359" s="12"/>
      <c r="D1359" s="12"/>
    </row>
    <row r="1360" spans="3:4" s="2" customFormat="1" x14ac:dyDescent="0.2">
      <c r="C1360" s="12"/>
      <c r="D1360" s="12"/>
    </row>
    <row r="1361" spans="3:4" s="2" customFormat="1" x14ac:dyDescent="0.2">
      <c r="C1361" s="12"/>
      <c r="D1361" s="12"/>
    </row>
    <row r="1362" spans="3:4" s="2" customFormat="1" x14ac:dyDescent="0.2">
      <c r="C1362" s="12"/>
      <c r="D1362" s="12"/>
    </row>
    <row r="1363" spans="3:4" s="2" customFormat="1" x14ac:dyDescent="0.2">
      <c r="C1363" s="12"/>
      <c r="D1363" s="12"/>
    </row>
    <row r="1364" spans="3:4" s="2" customFormat="1" x14ac:dyDescent="0.2">
      <c r="C1364" s="12"/>
      <c r="D1364" s="12"/>
    </row>
    <row r="1365" spans="3:4" s="2" customFormat="1" x14ac:dyDescent="0.2">
      <c r="C1365" s="12"/>
      <c r="D1365" s="12"/>
    </row>
    <row r="1366" spans="3:4" s="2" customFormat="1" x14ac:dyDescent="0.2">
      <c r="C1366" s="12"/>
      <c r="D1366" s="12"/>
    </row>
    <row r="1367" spans="3:4" s="2" customFormat="1" x14ac:dyDescent="0.2">
      <c r="C1367" s="12"/>
      <c r="D1367" s="12"/>
    </row>
    <row r="1368" spans="3:4" s="2" customFormat="1" x14ac:dyDescent="0.2">
      <c r="C1368" s="12"/>
      <c r="D1368" s="12"/>
    </row>
    <row r="1369" spans="3:4" s="2" customFormat="1" x14ac:dyDescent="0.2">
      <c r="C1369" s="12"/>
      <c r="D1369" s="12"/>
    </row>
    <row r="1370" spans="3:4" s="2" customFormat="1" x14ac:dyDescent="0.2">
      <c r="C1370" s="12"/>
      <c r="D1370" s="12"/>
    </row>
    <row r="1371" spans="3:4" s="2" customFormat="1" x14ac:dyDescent="0.2">
      <c r="C1371" s="12"/>
      <c r="D1371" s="12"/>
    </row>
    <row r="1372" spans="3:4" s="2" customFormat="1" x14ac:dyDescent="0.2">
      <c r="C1372" s="12"/>
      <c r="D1372" s="12"/>
    </row>
    <row r="1373" spans="3:4" s="2" customFormat="1" x14ac:dyDescent="0.2">
      <c r="C1373" s="12"/>
      <c r="D1373" s="12"/>
    </row>
    <row r="1374" spans="3:4" s="2" customFormat="1" x14ac:dyDescent="0.2">
      <c r="C1374" s="12"/>
      <c r="D1374" s="12"/>
    </row>
    <row r="1375" spans="3:4" s="2" customFormat="1" x14ac:dyDescent="0.2">
      <c r="C1375" s="12"/>
      <c r="D1375" s="12"/>
    </row>
    <row r="1376" spans="3:4" s="2" customFormat="1" x14ac:dyDescent="0.2">
      <c r="C1376" s="12"/>
      <c r="D1376" s="12"/>
    </row>
    <row r="1377" spans="3:4" s="2" customFormat="1" x14ac:dyDescent="0.2">
      <c r="C1377" s="12"/>
      <c r="D1377" s="12"/>
    </row>
    <row r="1378" spans="3:4" s="2" customFormat="1" x14ac:dyDescent="0.2">
      <c r="C1378" s="12"/>
      <c r="D1378" s="12"/>
    </row>
    <row r="1379" spans="3:4" s="2" customFormat="1" x14ac:dyDescent="0.2">
      <c r="C1379" s="12"/>
      <c r="D1379" s="12"/>
    </row>
    <row r="1380" spans="3:4" s="2" customFormat="1" x14ac:dyDescent="0.2">
      <c r="C1380" s="12"/>
      <c r="D1380" s="12"/>
    </row>
    <row r="1381" spans="3:4" s="2" customFormat="1" x14ac:dyDescent="0.2">
      <c r="C1381" s="12"/>
      <c r="D1381" s="12"/>
    </row>
    <row r="1382" spans="3:4" s="2" customFormat="1" x14ac:dyDescent="0.2">
      <c r="C1382" s="12"/>
      <c r="D1382" s="12"/>
    </row>
    <row r="1383" spans="3:4" s="2" customFormat="1" x14ac:dyDescent="0.2">
      <c r="C1383" s="12"/>
      <c r="D1383" s="12"/>
    </row>
    <row r="1384" spans="3:4" s="2" customFormat="1" x14ac:dyDescent="0.2">
      <c r="C1384" s="12"/>
      <c r="D1384" s="12"/>
    </row>
    <row r="1385" spans="3:4" s="2" customFormat="1" x14ac:dyDescent="0.2">
      <c r="C1385" s="12"/>
      <c r="D1385" s="12"/>
    </row>
    <row r="1386" spans="3:4" s="2" customFormat="1" x14ac:dyDescent="0.2">
      <c r="C1386" s="12"/>
      <c r="D1386" s="12"/>
    </row>
    <row r="1387" spans="3:4" s="2" customFormat="1" x14ac:dyDescent="0.2">
      <c r="C1387" s="12"/>
      <c r="D1387" s="12"/>
    </row>
    <row r="1388" spans="3:4" s="2" customFormat="1" x14ac:dyDescent="0.2">
      <c r="C1388" s="12"/>
      <c r="D1388" s="12"/>
    </row>
    <row r="1389" spans="3:4" s="2" customFormat="1" x14ac:dyDescent="0.2">
      <c r="C1389" s="12"/>
      <c r="D1389" s="12"/>
    </row>
    <row r="1390" spans="3:4" s="2" customFormat="1" x14ac:dyDescent="0.2">
      <c r="C1390" s="12"/>
      <c r="D1390" s="12"/>
    </row>
    <row r="1391" spans="3:4" s="2" customFormat="1" x14ac:dyDescent="0.2">
      <c r="C1391" s="12"/>
      <c r="D1391" s="12"/>
    </row>
    <row r="1392" spans="3:4" s="2" customFormat="1" x14ac:dyDescent="0.2">
      <c r="C1392" s="12"/>
      <c r="D1392" s="12"/>
    </row>
    <row r="1393" spans="3:4" s="2" customFormat="1" x14ac:dyDescent="0.2">
      <c r="C1393" s="12"/>
      <c r="D1393" s="12"/>
    </row>
    <row r="1394" spans="3:4" s="2" customFormat="1" x14ac:dyDescent="0.2">
      <c r="C1394" s="12"/>
      <c r="D1394" s="12"/>
    </row>
    <row r="1395" spans="3:4" s="2" customFormat="1" x14ac:dyDescent="0.2">
      <c r="C1395" s="12"/>
      <c r="D1395" s="12"/>
    </row>
    <row r="1396" spans="3:4" s="2" customFormat="1" x14ac:dyDescent="0.2">
      <c r="C1396" s="12"/>
      <c r="D1396" s="12"/>
    </row>
    <row r="1397" spans="3:4" s="2" customFormat="1" x14ac:dyDescent="0.2">
      <c r="C1397" s="12"/>
      <c r="D1397" s="12"/>
    </row>
    <row r="1398" spans="3:4" s="2" customFormat="1" x14ac:dyDescent="0.2">
      <c r="C1398" s="12"/>
      <c r="D1398" s="12"/>
    </row>
    <row r="1399" spans="3:4" s="2" customFormat="1" x14ac:dyDescent="0.2">
      <c r="C1399" s="12"/>
      <c r="D1399" s="12"/>
    </row>
    <row r="1400" spans="3:4" s="2" customFormat="1" x14ac:dyDescent="0.2">
      <c r="C1400" s="12"/>
      <c r="D1400" s="12"/>
    </row>
    <row r="1401" spans="3:4" s="2" customFormat="1" x14ac:dyDescent="0.2">
      <c r="C1401" s="12"/>
      <c r="D1401" s="12"/>
    </row>
    <row r="1402" spans="3:4" s="2" customFormat="1" x14ac:dyDescent="0.2">
      <c r="C1402" s="12"/>
      <c r="D1402" s="12"/>
    </row>
    <row r="1403" spans="3:4" s="2" customFormat="1" x14ac:dyDescent="0.2">
      <c r="C1403" s="12"/>
      <c r="D1403" s="12"/>
    </row>
    <row r="1404" spans="3:4" s="2" customFormat="1" x14ac:dyDescent="0.2">
      <c r="C1404" s="12"/>
      <c r="D1404" s="12"/>
    </row>
    <row r="1405" spans="3:4" s="2" customFormat="1" x14ac:dyDescent="0.2">
      <c r="C1405" s="12"/>
      <c r="D1405" s="12"/>
    </row>
    <row r="1406" spans="3:4" s="2" customFormat="1" x14ac:dyDescent="0.2">
      <c r="C1406" s="12"/>
      <c r="D1406" s="12"/>
    </row>
    <row r="1407" spans="3:4" s="2" customFormat="1" x14ac:dyDescent="0.2">
      <c r="C1407" s="12"/>
      <c r="D1407" s="12"/>
    </row>
    <row r="1408" spans="3:4" s="2" customFormat="1" x14ac:dyDescent="0.2">
      <c r="C1408" s="12"/>
      <c r="D1408" s="12"/>
    </row>
    <row r="1409" spans="3:4" s="2" customFormat="1" x14ac:dyDescent="0.2">
      <c r="C1409" s="12"/>
      <c r="D1409" s="12"/>
    </row>
    <row r="1410" spans="3:4" s="2" customFormat="1" x14ac:dyDescent="0.2">
      <c r="C1410" s="12"/>
      <c r="D1410" s="12"/>
    </row>
    <row r="1411" spans="3:4" s="2" customFormat="1" x14ac:dyDescent="0.2">
      <c r="C1411" s="12"/>
      <c r="D1411" s="12"/>
    </row>
    <row r="1412" spans="3:4" s="2" customFormat="1" x14ac:dyDescent="0.2">
      <c r="C1412" s="12"/>
      <c r="D1412" s="12"/>
    </row>
    <row r="1413" spans="3:4" s="2" customFormat="1" x14ac:dyDescent="0.2">
      <c r="C1413" s="12"/>
      <c r="D1413" s="12"/>
    </row>
    <row r="1414" spans="3:4" s="2" customFormat="1" x14ac:dyDescent="0.2">
      <c r="C1414" s="12"/>
      <c r="D1414" s="12"/>
    </row>
    <row r="1415" spans="3:4" s="2" customFormat="1" x14ac:dyDescent="0.2">
      <c r="C1415" s="12"/>
      <c r="D1415" s="12"/>
    </row>
    <row r="1416" spans="3:4" s="2" customFormat="1" x14ac:dyDescent="0.2">
      <c r="C1416" s="12"/>
      <c r="D1416" s="12"/>
    </row>
    <row r="1417" spans="3:4" s="2" customFormat="1" x14ac:dyDescent="0.2">
      <c r="C1417" s="12"/>
      <c r="D1417" s="12"/>
    </row>
    <row r="1418" spans="3:4" s="2" customFormat="1" x14ac:dyDescent="0.2">
      <c r="C1418" s="12"/>
      <c r="D1418" s="12"/>
    </row>
    <row r="1419" spans="3:4" s="2" customFormat="1" x14ac:dyDescent="0.2">
      <c r="C1419" s="12"/>
      <c r="D1419" s="12"/>
    </row>
    <row r="1420" spans="3:4" s="2" customFormat="1" x14ac:dyDescent="0.2">
      <c r="C1420" s="12"/>
      <c r="D1420" s="12"/>
    </row>
    <row r="1421" spans="3:4" s="2" customFormat="1" x14ac:dyDescent="0.2">
      <c r="C1421" s="12"/>
      <c r="D1421" s="12"/>
    </row>
    <row r="1422" spans="3:4" s="2" customFormat="1" x14ac:dyDescent="0.2">
      <c r="C1422" s="12"/>
      <c r="D1422" s="12"/>
    </row>
    <row r="1423" spans="3:4" s="2" customFormat="1" x14ac:dyDescent="0.2">
      <c r="C1423" s="12"/>
      <c r="D1423" s="12"/>
    </row>
    <row r="1424" spans="3:4" s="2" customFormat="1" x14ac:dyDescent="0.2">
      <c r="C1424" s="12"/>
      <c r="D1424" s="12"/>
    </row>
    <row r="1425" spans="3:4" s="2" customFormat="1" x14ac:dyDescent="0.2">
      <c r="C1425" s="12"/>
      <c r="D1425" s="12"/>
    </row>
    <row r="1426" spans="3:4" s="2" customFormat="1" x14ac:dyDescent="0.2">
      <c r="C1426" s="12"/>
      <c r="D1426" s="12"/>
    </row>
    <row r="1427" spans="3:4" s="2" customFormat="1" x14ac:dyDescent="0.2">
      <c r="C1427" s="12"/>
      <c r="D1427" s="12"/>
    </row>
    <row r="1428" spans="3:4" s="2" customFormat="1" x14ac:dyDescent="0.2">
      <c r="C1428" s="12"/>
      <c r="D1428" s="12"/>
    </row>
    <row r="1429" spans="3:4" s="2" customFormat="1" x14ac:dyDescent="0.2">
      <c r="C1429" s="12"/>
      <c r="D1429" s="12"/>
    </row>
    <row r="1430" spans="3:4" s="2" customFormat="1" x14ac:dyDescent="0.2">
      <c r="C1430" s="12"/>
      <c r="D1430" s="12"/>
    </row>
    <row r="1431" spans="3:4" s="2" customFormat="1" x14ac:dyDescent="0.2">
      <c r="C1431" s="12"/>
      <c r="D1431" s="12"/>
    </row>
    <row r="1432" spans="3:4" s="2" customFormat="1" x14ac:dyDescent="0.2">
      <c r="C1432" s="12"/>
      <c r="D1432" s="12"/>
    </row>
    <row r="1433" spans="3:4" s="2" customFormat="1" x14ac:dyDescent="0.2">
      <c r="C1433" s="12"/>
      <c r="D1433" s="12"/>
    </row>
    <row r="1434" spans="3:4" s="2" customFormat="1" x14ac:dyDescent="0.2">
      <c r="C1434" s="12"/>
      <c r="D1434" s="12"/>
    </row>
    <row r="1435" spans="3:4" s="2" customFormat="1" x14ac:dyDescent="0.2">
      <c r="C1435" s="12"/>
      <c r="D1435" s="12"/>
    </row>
    <row r="1436" spans="3:4" s="2" customFormat="1" x14ac:dyDescent="0.2">
      <c r="C1436" s="12"/>
      <c r="D1436" s="12"/>
    </row>
    <row r="1437" spans="3:4" s="2" customFormat="1" x14ac:dyDescent="0.2">
      <c r="C1437" s="12"/>
      <c r="D1437" s="12"/>
    </row>
    <row r="1438" spans="3:4" s="2" customFormat="1" x14ac:dyDescent="0.2">
      <c r="C1438" s="12"/>
      <c r="D1438" s="12"/>
    </row>
    <row r="1439" spans="3:4" s="2" customFormat="1" x14ac:dyDescent="0.2">
      <c r="C1439" s="12"/>
      <c r="D1439" s="12"/>
    </row>
    <row r="1440" spans="3:4" s="2" customFormat="1" x14ac:dyDescent="0.2">
      <c r="C1440" s="12"/>
      <c r="D1440" s="12"/>
    </row>
    <row r="1441" spans="3:4" s="2" customFormat="1" x14ac:dyDescent="0.2">
      <c r="C1441" s="12"/>
      <c r="D1441" s="12"/>
    </row>
    <row r="1442" spans="3:4" s="2" customFormat="1" x14ac:dyDescent="0.2">
      <c r="C1442" s="12"/>
      <c r="D1442" s="12"/>
    </row>
    <row r="1443" spans="3:4" s="2" customFormat="1" x14ac:dyDescent="0.2">
      <c r="C1443" s="12"/>
      <c r="D1443" s="12"/>
    </row>
    <row r="1444" spans="3:4" s="2" customFormat="1" x14ac:dyDescent="0.2">
      <c r="C1444" s="12"/>
      <c r="D1444" s="12"/>
    </row>
    <row r="1445" spans="3:4" s="2" customFormat="1" x14ac:dyDescent="0.2">
      <c r="C1445" s="12"/>
      <c r="D1445" s="12"/>
    </row>
    <row r="1446" spans="3:4" s="2" customFormat="1" x14ac:dyDescent="0.2">
      <c r="C1446" s="12"/>
      <c r="D1446" s="12"/>
    </row>
    <row r="1447" spans="3:4" s="2" customFormat="1" x14ac:dyDescent="0.2">
      <c r="C1447" s="12"/>
      <c r="D1447" s="12"/>
    </row>
    <row r="1448" spans="3:4" s="2" customFormat="1" x14ac:dyDescent="0.2">
      <c r="C1448" s="12"/>
      <c r="D1448" s="12"/>
    </row>
    <row r="1449" spans="3:4" s="2" customFormat="1" x14ac:dyDescent="0.2">
      <c r="C1449" s="12"/>
      <c r="D1449" s="12"/>
    </row>
    <row r="1450" spans="3:4" s="2" customFormat="1" x14ac:dyDescent="0.2">
      <c r="C1450" s="12"/>
      <c r="D1450" s="12"/>
    </row>
    <row r="1451" spans="3:4" s="2" customFormat="1" x14ac:dyDescent="0.2">
      <c r="C1451" s="12"/>
      <c r="D1451" s="12"/>
    </row>
    <row r="1452" spans="3:4" s="2" customFormat="1" x14ac:dyDescent="0.2">
      <c r="C1452" s="12"/>
      <c r="D1452" s="12"/>
    </row>
    <row r="1453" spans="3:4" s="2" customFormat="1" x14ac:dyDescent="0.2">
      <c r="C1453" s="12"/>
      <c r="D1453" s="12"/>
    </row>
    <row r="1454" spans="3:4" s="2" customFormat="1" x14ac:dyDescent="0.2">
      <c r="C1454" s="12"/>
      <c r="D1454" s="12"/>
    </row>
    <row r="1455" spans="3:4" s="2" customFormat="1" x14ac:dyDescent="0.2">
      <c r="C1455" s="12"/>
      <c r="D1455" s="12"/>
    </row>
    <row r="1456" spans="3:4" s="2" customFormat="1" x14ac:dyDescent="0.2">
      <c r="C1456" s="12"/>
      <c r="D1456" s="12"/>
    </row>
    <row r="1457" spans="3:4" s="2" customFormat="1" x14ac:dyDescent="0.2">
      <c r="C1457" s="12"/>
      <c r="D1457" s="12"/>
    </row>
    <row r="1458" spans="3:4" s="2" customFormat="1" x14ac:dyDescent="0.2">
      <c r="C1458" s="12"/>
      <c r="D1458" s="12"/>
    </row>
    <row r="1459" spans="3:4" s="2" customFormat="1" x14ac:dyDescent="0.2">
      <c r="C1459" s="12"/>
      <c r="D1459" s="12"/>
    </row>
    <row r="1460" spans="3:4" s="2" customFormat="1" x14ac:dyDescent="0.2">
      <c r="C1460" s="12"/>
      <c r="D1460" s="12"/>
    </row>
    <row r="1461" spans="3:4" s="2" customFormat="1" x14ac:dyDescent="0.2">
      <c r="C1461" s="12"/>
      <c r="D1461" s="12"/>
    </row>
    <row r="1462" spans="3:4" s="2" customFormat="1" x14ac:dyDescent="0.2">
      <c r="C1462" s="12"/>
      <c r="D1462" s="12"/>
    </row>
    <row r="1463" spans="3:4" s="2" customFormat="1" x14ac:dyDescent="0.2">
      <c r="C1463" s="12"/>
      <c r="D1463" s="12"/>
    </row>
    <row r="1464" spans="3:4" s="2" customFormat="1" x14ac:dyDescent="0.2">
      <c r="C1464" s="12"/>
      <c r="D1464" s="12"/>
    </row>
    <row r="1465" spans="3:4" s="2" customFormat="1" x14ac:dyDescent="0.2">
      <c r="C1465" s="12"/>
      <c r="D1465" s="12"/>
    </row>
    <row r="1466" spans="3:4" s="2" customFormat="1" x14ac:dyDescent="0.2">
      <c r="C1466" s="12"/>
      <c r="D1466" s="12"/>
    </row>
    <row r="1467" spans="3:4" s="2" customFormat="1" x14ac:dyDescent="0.2">
      <c r="C1467" s="12"/>
      <c r="D1467" s="12"/>
    </row>
    <row r="1468" spans="3:4" s="2" customFormat="1" x14ac:dyDescent="0.2">
      <c r="C1468" s="12"/>
      <c r="D1468" s="12"/>
    </row>
    <row r="1469" spans="3:4" s="2" customFormat="1" x14ac:dyDescent="0.2">
      <c r="C1469" s="12"/>
      <c r="D1469" s="12"/>
    </row>
    <row r="1470" spans="3:4" s="2" customFormat="1" x14ac:dyDescent="0.2">
      <c r="C1470" s="12"/>
      <c r="D1470" s="12"/>
    </row>
    <row r="1471" spans="3:4" s="2" customFormat="1" x14ac:dyDescent="0.2">
      <c r="C1471" s="12"/>
      <c r="D1471" s="12"/>
    </row>
    <row r="1472" spans="3:4" s="2" customFormat="1" x14ac:dyDescent="0.2">
      <c r="C1472" s="12"/>
      <c r="D1472" s="12"/>
    </row>
    <row r="1473" spans="3:4" s="2" customFormat="1" x14ac:dyDescent="0.2">
      <c r="C1473" s="12"/>
      <c r="D1473" s="12"/>
    </row>
    <row r="1474" spans="3:4" s="2" customFormat="1" x14ac:dyDescent="0.2">
      <c r="C1474" s="12"/>
      <c r="D1474" s="12"/>
    </row>
    <row r="1475" spans="3:4" s="2" customFormat="1" x14ac:dyDescent="0.2">
      <c r="C1475" s="12"/>
      <c r="D1475" s="12"/>
    </row>
    <row r="1476" spans="3:4" s="2" customFormat="1" x14ac:dyDescent="0.2">
      <c r="C1476" s="12"/>
      <c r="D1476" s="12"/>
    </row>
    <row r="1477" spans="3:4" s="2" customFormat="1" x14ac:dyDescent="0.2">
      <c r="C1477" s="12"/>
      <c r="D1477" s="12"/>
    </row>
    <row r="1478" spans="3:4" s="2" customFormat="1" x14ac:dyDescent="0.2">
      <c r="C1478" s="12"/>
      <c r="D1478" s="12"/>
    </row>
    <row r="1479" spans="3:4" s="2" customFormat="1" x14ac:dyDescent="0.2">
      <c r="C1479" s="12"/>
      <c r="D1479" s="12"/>
    </row>
    <row r="1480" spans="3:4" s="2" customFormat="1" x14ac:dyDescent="0.2">
      <c r="C1480" s="12"/>
      <c r="D1480" s="12"/>
    </row>
    <row r="1481" spans="3:4" s="2" customFormat="1" x14ac:dyDescent="0.2">
      <c r="C1481" s="12"/>
      <c r="D1481" s="12"/>
    </row>
    <row r="1482" spans="3:4" s="2" customFormat="1" x14ac:dyDescent="0.2">
      <c r="C1482" s="12"/>
      <c r="D1482" s="12"/>
    </row>
    <row r="1483" spans="3:4" s="2" customFormat="1" x14ac:dyDescent="0.2">
      <c r="C1483" s="12"/>
      <c r="D1483" s="12"/>
    </row>
    <row r="1484" spans="3:4" s="2" customFormat="1" x14ac:dyDescent="0.2">
      <c r="C1484" s="12"/>
      <c r="D1484" s="12"/>
    </row>
    <row r="1485" spans="3:4" s="2" customFormat="1" x14ac:dyDescent="0.2">
      <c r="C1485" s="12"/>
      <c r="D1485" s="12"/>
    </row>
    <row r="1486" spans="3:4" s="2" customFormat="1" x14ac:dyDescent="0.2">
      <c r="C1486" s="12"/>
      <c r="D1486" s="12"/>
    </row>
    <row r="1487" spans="3:4" s="2" customFormat="1" x14ac:dyDescent="0.2">
      <c r="C1487" s="12"/>
      <c r="D1487" s="12"/>
    </row>
    <row r="1488" spans="3:4" s="2" customFormat="1" x14ac:dyDescent="0.2">
      <c r="C1488" s="12"/>
      <c r="D1488" s="12"/>
    </row>
    <row r="1489" spans="3:4" s="2" customFormat="1" x14ac:dyDescent="0.2">
      <c r="C1489" s="12"/>
      <c r="D1489" s="12"/>
    </row>
    <row r="1490" spans="3:4" s="2" customFormat="1" x14ac:dyDescent="0.2">
      <c r="C1490" s="12"/>
      <c r="D1490" s="12"/>
    </row>
    <row r="1491" spans="3:4" s="2" customFormat="1" x14ac:dyDescent="0.2">
      <c r="C1491" s="12"/>
      <c r="D1491" s="12"/>
    </row>
    <row r="1492" spans="3:4" s="2" customFormat="1" x14ac:dyDescent="0.2">
      <c r="C1492" s="12"/>
      <c r="D1492" s="12"/>
    </row>
    <row r="1493" spans="3:4" s="2" customFormat="1" x14ac:dyDescent="0.2">
      <c r="C1493" s="12"/>
      <c r="D1493" s="12"/>
    </row>
    <row r="1494" spans="3:4" s="2" customFormat="1" x14ac:dyDescent="0.2">
      <c r="C1494" s="12"/>
      <c r="D1494" s="12"/>
    </row>
    <row r="1495" spans="3:4" s="2" customFormat="1" x14ac:dyDescent="0.2">
      <c r="C1495" s="12"/>
      <c r="D1495" s="12"/>
    </row>
    <row r="1496" spans="3:4" s="2" customFormat="1" x14ac:dyDescent="0.2">
      <c r="C1496" s="12"/>
      <c r="D1496" s="12"/>
    </row>
    <row r="1497" spans="3:4" s="2" customFormat="1" x14ac:dyDescent="0.2">
      <c r="C1497" s="12"/>
      <c r="D1497" s="12"/>
    </row>
    <row r="1498" spans="3:4" s="2" customFormat="1" x14ac:dyDescent="0.2">
      <c r="C1498" s="12"/>
      <c r="D1498" s="12"/>
    </row>
    <row r="1499" spans="3:4" s="2" customFormat="1" x14ac:dyDescent="0.2">
      <c r="C1499" s="12"/>
      <c r="D1499" s="12"/>
    </row>
    <row r="1500" spans="3:4" s="2" customFormat="1" x14ac:dyDescent="0.2">
      <c r="C1500" s="12"/>
      <c r="D1500" s="12"/>
    </row>
    <row r="1501" spans="3:4" s="2" customFormat="1" x14ac:dyDescent="0.2">
      <c r="C1501" s="12"/>
      <c r="D1501" s="12"/>
    </row>
    <row r="1502" spans="3:4" s="2" customFormat="1" x14ac:dyDescent="0.2">
      <c r="C1502" s="12"/>
      <c r="D1502" s="12"/>
    </row>
    <row r="1503" spans="3:4" s="2" customFormat="1" x14ac:dyDescent="0.2">
      <c r="C1503" s="12"/>
      <c r="D1503" s="12"/>
    </row>
    <row r="1504" spans="3:4" s="2" customFormat="1" x14ac:dyDescent="0.2">
      <c r="C1504" s="12"/>
      <c r="D1504" s="12"/>
    </row>
    <row r="1505" spans="3:4" s="2" customFormat="1" x14ac:dyDescent="0.2">
      <c r="C1505" s="12"/>
      <c r="D1505" s="12"/>
    </row>
    <row r="1506" spans="3:4" s="2" customFormat="1" x14ac:dyDescent="0.2">
      <c r="C1506" s="12"/>
      <c r="D1506" s="12"/>
    </row>
    <row r="1507" spans="3:4" s="2" customFormat="1" x14ac:dyDescent="0.2">
      <c r="C1507" s="12"/>
      <c r="D1507" s="12"/>
    </row>
    <row r="1508" spans="3:4" s="2" customFormat="1" x14ac:dyDescent="0.2">
      <c r="C1508" s="12"/>
      <c r="D1508" s="12"/>
    </row>
    <row r="1509" spans="3:4" s="2" customFormat="1" x14ac:dyDescent="0.2">
      <c r="C1509" s="12"/>
      <c r="D1509" s="12"/>
    </row>
    <row r="1510" spans="3:4" s="2" customFormat="1" x14ac:dyDescent="0.2">
      <c r="C1510" s="12"/>
      <c r="D1510" s="12"/>
    </row>
    <row r="1511" spans="3:4" s="2" customFormat="1" x14ac:dyDescent="0.2">
      <c r="C1511" s="12"/>
      <c r="D1511" s="12"/>
    </row>
    <row r="1512" spans="3:4" s="2" customFormat="1" x14ac:dyDescent="0.2">
      <c r="C1512" s="12"/>
      <c r="D1512" s="12"/>
    </row>
    <row r="1513" spans="3:4" s="2" customFormat="1" x14ac:dyDescent="0.2">
      <c r="C1513" s="12"/>
      <c r="D1513" s="12"/>
    </row>
    <row r="1514" spans="3:4" s="2" customFormat="1" x14ac:dyDescent="0.2">
      <c r="C1514" s="12"/>
      <c r="D1514" s="12"/>
    </row>
    <row r="1515" spans="3:4" s="2" customFormat="1" x14ac:dyDescent="0.2">
      <c r="C1515" s="12"/>
      <c r="D1515" s="12"/>
    </row>
    <row r="1516" spans="3:4" s="2" customFormat="1" x14ac:dyDescent="0.2">
      <c r="C1516" s="12"/>
      <c r="D1516" s="12"/>
    </row>
    <row r="1517" spans="3:4" s="2" customFormat="1" x14ac:dyDescent="0.2">
      <c r="C1517" s="12"/>
      <c r="D1517" s="12"/>
    </row>
    <row r="1518" spans="3:4" s="2" customFormat="1" x14ac:dyDescent="0.2">
      <c r="C1518" s="12"/>
      <c r="D1518" s="12"/>
    </row>
    <row r="1519" spans="3:4" s="2" customFormat="1" x14ac:dyDescent="0.2">
      <c r="C1519" s="12"/>
      <c r="D1519" s="12"/>
    </row>
    <row r="1520" spans="3:4" s="2" customFormat="1" x14ac:dyDescent="0.2">
      <c r="C1520" s="12"/>
      <c r="D1520" s="12"/>
    </row>
    <row r="1521" spans="3:4" s="2" customFormat="1" x14ac:dyDescent="0.2">
      <c r="C1521" s="12"/>
      <c r="D1521" s="12"/>
    </row>
    <row r="1522" spans="3:4" s="2" customFormat="1" x14ac:dyDescent="0.2">
      <c r="C1522" s="12"/>
      <c r="D1522" s="12"/>
    </row>
    <row r="1523" spans="3:4" s="2" customFormat="1" x14ac:dyDescent="0.2">
      <c r="C1523" s="12"/>
      <c r="D1523" s="12"/>
    </row>
    <row r="1524" spans="3:4" s="2" customFormat="1" x14ac:dyDescent="0.2">
      <c r="C1524" s="12"/>
      <c r="D1524" s="12"/>
    </row>
    <row r="1525" spans="3:4" s="2" customFormat="1" x14ac:dyDescent="0.2">
      <c r="C1525" s="12"/>
      <c r="D1525" s="12"/>
    </row>
    <row r="1526" spans="3:4" s="2" customFormat="1" x14ac:dyDescent="0.2">
      <c r="C1526" s="12"/>
      <c r="D1526" s="12"/>
    </row>
    <row r="1527" spans="3:4" s="2" customFormat="1" x14ac:dyDescent="0.2">
      <c r="C1527" s="12"/>
      <c r="D1527" s="12"/>
    </row>
    <row r="1528" spans="3:4" s="2" customFormat="1" x14ac:dyDescent="0.2">
      <c r="C1528" s="12"/>
      <c r="D1528" s="12"/>
    </row>
    <row r="1529" spans="3:4" s="2" customFormat="1" x14ac:dyDescent="0.2">
      <c r="C1529" s="12"/>
      <c r="D1529" s="12"/>
    </row>
    <row r="1530" spans="3:4" s="2" customFormat="1" x14ac:dyDescent="0.2">
      <c r="C1530" s="12"/>
      <c r="D1530" s="12"/>
    </row>
    <row r="1531" spans="3:4" s="2" customFormat="1" x14ac:dyDescent="0.2">
      <c r="C1531" s="12"/>
      <c r="D1531" s="12"/>
    </row>
    <row r="1532" spans="3:4" s="2" customFormat="1" x14ac:dyDescent="0.2">
      <c r="C1532" s="12"/>
      <c r="D1532" s="12"/>
    </row>
    <row r="1533" spans="3:4" s="2" customFormat="1" x14ac:dyDescent="0.2">
      <c r="C1533" s="12"/>
      <c r="D1533" s="12"/>
    </row>
    <row r="1534" spans="3:4" s="2" customFormat="1" x14ac:dyDescent="0.2">
      <c r="C1534" s="12"/>
      <c r="D1534" s="12"/>
    </row>
    <row r="1535" spans="3:4" s="2" customFormat="1" x14ac:dyDescent="0.2">
      <c r="C1535" s="12"/>
      <c r="D1535" s="12"/>
    </row>
    <row r="1536" spans="3:4" s="2" customFormat="1" x14ac:dyDescent="0.2">
      <c r="C1536" s="12"/>
      <c r="D1536" s="12"/>
    </row>
    <row r="1537" spans="3:4" s="2" customFormat="1" x14ac:dyDescent="0.2">
      <c r="C1537" s="12"/>
      <c r="D1537" s="12"/>
    </row>
    <row r="1538" spans="3:4" s="2" customFormat="1" x14ac:dyDescent="0.2">
      <c r="C1538" s="12"/>
      <c r="D1538" s="12"/>
    </row>
    <row r="1539" spans="3:4" s="2" customFormat="1" x14ac:dyDescent="0.2">
      <c r="C1539" s="12"/>
      <c r="D1539" s="12"/>
    </row>
    <row r="1540" spans="3:4" s="2" customFormat="1" x14ac:dyDescent="0.2">
      <c r="C1540" s="12"/>
      <c r="D1540" s="12"/>
    </row>
    <row r="1541" spans="3:4" s="2" customFormat="1" x14ac:dyDescent="0.2">
      <c r="C1541" s="12"/>
      <c r="D1541" s="12"/>
    </row>
    <row r="1542" spans="3:4" s="2" customFormat="1" x14ac:dyDescent="0.2">
      <c r="C1542" s="12"/>
      <c r="D1542" s="12"/>
    </row>
    <row r="1543" spans="3:4" s="2" customFormat="1" x14ac:dyDescent="0.2">
      <c r="C1543" s="12"/>
      <c r="D1543" s="12"/>
    </row>
    <row r="1544" spans="3:4" s="2" customFormat="1" x14ac:dyDescent="0.2">
      <c r="C1544" s="12"/>
      <c r="D1544" s="12"/>
    </row>
    <row r="1545" spans="3:4" s="2" customFormat="1" x14ac:dyDescent="0.2">
      <c r="C1545" s="12"/>
      <c r="D1545" s="12"/>
    </row>
    <row r="1546" spans="3:4" s="2" customFormat="1" x14ac:dyDescent="0.2">
      <c r="C1546" s="12"/>
      <c r="D1546" s="12"/>
    </row>
    <row r="1547" spans="3:4" s="2" customFormat="1" x14ac:dyDescent="0.2">
      <c r="C1547" s="12"/>
      <c r="D1547" s="12"/>
    </row>
    <row r="1548" spans="3:4" s="2" customFormat="1" x14ac:dyDescent="0.2">
      <c r="C1548" s="12"/>
      <c r="D1548" s="12"/>
    </row>
    <row r="1549" spans="3:4" s="2" customFormat="1" x14ac:dyDescent="0.2">
      <c r="C1549" s="12"/>
      <c r="D1549" s="12"/>
    </row>
    <row r="1550" spans="3:4" s="2" customFormat="1" x14ac:dyDescent="0.2">
      <c r="C1550" s="12"/>
      <c r="D1550" s="12"/>
    </row>
    <row r="1551" spans="3:4" s="2" customFormat="1" x14ac:dyDescent="0.2">
      <c r="C1551" s="12"/>
      <c r="D1551" s="12"/>
    </row>
    <row r="1552" spans="3:4" s="2" customFormat="1" x14ac:dyDescent="0.2">
      <c r="C1552" s="12"/>
      <c r="D1552" s="12"/>
    </row>
    <row r="1553" spans="3:4" s="2" customFormat="1" x14ac:dyDescent="0.2">
      <c r="C1553" s="12"/>
      <c r="D1553" s="12"/>
    </row>
    <row r="1554" spans="3:4" s="2" customFormat="1" x14ac:dyDescent="0.2">
      <c r="C1554" s="12"/>
      <c r="D1554" s="12"/>
    </row>
    <row r="1555" spans="3:4" s="2" customFormat="1" x14ac:dyDescent="0.2">
      <c r="C1555" s="12"/>
      <c r="D1555" s="12"/>
    </row>
    <row r="1556" spans="3:4" s="2" customFormat="1" x14ac:dyDescent="0.2">
      <c r="C1556" s="12"/>
      <c r="D1556" s="12"/>
    </row>
    <row r="1557" spans="3:4" s="2" customFormat="1" x14ac:dyDescent="0.2">
      <c r="C1557" s="12"/>
      <c r="D1557" s="12"/>
    </row>
    <row r="1558" spans="3:4" s="2" customFormat="1" x14ac:dyDescent="0.2">
      <c r="C1558" s="12"/>
      <c r="D1558" s="12"/>
    </row>
    <row r="1559" spans="3:4" s="2" customFormat="1" x14ac:dyDescent="0.2">
      <c r="C1559" s="12"/>
      <c r="D1559" s="12"/>
    </row>
    <row r="1560" spans="3:4" s="2" customFormat="1" x14ac:dyDescent="0.2">
      <c r="C1560" s="12"/>
      <c r="D1560" s="12"/>
    </row>
    <row r="1561" spans="3:4" s="2" customFormat="1" x14ac:dyDescent="0.2">
      <c r="C1561" s="12"/>
      <c r="D1561" s="12"/>
    </row>
    <row r="1562" spans="3:4" s="2" customFormat="1" x14ac:dyDescent="0.2">
      <c r="C1562" s="12"/>
      <c r="D1562" s="12"/>
    </row>
    <row r="1563" spans="3:4" s="2" customFormat="1" x14ac:dyDescent="0.2">
      <c r="C1563" s="12"/>
      <c r="D1563" s="12"/>
    </row>
    <row r="1564" spans="3:4" s="2" customFormat="1" x14ac:dyDescent="0.2">
      <c r="C1564" s="12"/>
      <c r="D1564" s="12"/>
    </row>
    <row r="1565" spans="3:4" s="2" customFormat="1" x14ac:dyDescent="0.2">
      <c r="C1565" s="12"/>
      <c r="D1565" s="12"/>
    </row>
    <row r="1566" spans="3:4" s="2" customFormat="1" x14ac:dyDescent="0.2">
      <c r="C1566" s="12"/>
      <c r="D1566" s="12"/>
    </row>
    <row r="1567" spans="3:4" s="2" customFormat="1" x14ac:dyDescent="0.2">
      <c r="C1567" s="12"/>
      <c r="D1567" s="12"/>
    </row>
    <row r="1568" spans="3:4" s="2" customFormat="1" x14ac:dyDescent="0.2">
      <c r="C1568" s="12"/>
      <c r="D1568" s="12"/>
    </row>
    <row r="1569" spans="3:4" s="2" customFormat="1" x14ac:dyDescent="0.2">
      <c r="C1569" s="12"/>
      <c r="D1569" s="12"/>
    </row>
    <row r="1570" spans="3:4" s="2" customFormat="1" x14ac:dyDescent="0.2">
      <c r="C1570" s="12"/>
      <c r="D1570" s="12"/>
    </row>
    <row r="1571" spans="3:4" s="2" customFormat="1" x14ac:dyDescent="0.2">
      <c r="C1571" s="12"/>
      <c r="D1571" s="12"/>
    </row>
    <row r="1572" spans="3:4" s="2" customFormat="1" x14ac:dyDescent="0.2">
      <c r="C1572" s="12"/>
      <c r="D1572" s="12"/>
    </row>
    <row r="1573" spans="3:4" s="2" customFormat="1" x14ac:dyDescent="0.2">
      <c r="C1573" s="12"/>
      <c r="D1573" s="12"/>
    </row>
    <row r="1574" spans="3:4" s="2" customFormat="1" x14ac:dyDescent="0.2">
      <c r="C1574" s="12"/>
      <c r="D1574" s="12"/>
    </row>
    <row r="1575" spans="3:4" s="2" customFormat="1" x14ac:dyDescent="0.2">
      <c r="C1575" s="12"/>
      <c r="D1575" s="12"/>
    </row>
    <row r="1576" spans="3:4" s="2" customFormat="1" x14ac:dyDescent="0.2">
      <c r="C1576" s="12"/>
      <c r="D1576" s="12"/>
    </row>
    <row r="1577" spans="3:4" s="2" customFormat="1" x14ac:dyDescent="0.2">
      <c r="C1577" s="12"/>
      <c r="D1577" s="12"/>
    </row>
    <row r="1578" spans="3:4" s="2" customFormat="1" x14ac:dyDescent="0.2">
      <c r="C1578" s="12"/>
      <c r="D1578" s="12"/>
    </row>
    <row r="1579" spans="3:4" s="2" customFormat="1" x14ac:dyDescent="0.2">
      <c r="C1579" s="12"/>
      <c r="D1579" s="12"/>
    </row>
    <row r="1580" spans="3:4" s="2" customFormat="1" x14ac:dyDescent="0.2">
      <c r="C1580" s="12"/>
      <c r="D1580" s="12"/>
    </row>
    <row r="1581" spans="3:4" s="2" customFormat="1" x14ac:dyDescent="0.2">
      <c r="C1581" s="12"/>
      <c r="D1581" s="12"/>
    </row>
    <row r="1582" spans="3:4" s="2" customFormat="1" x14ac:dyDescent="0.2">
      <c r="C1582" s="12"/>
      <c r="D1582" s="12"/>
    </row>
    <row r="1583" spans="3:4" s="2" customFormat="1" x14ac:dyDescent="0.2">
      <c r="C1583" s="12"/>
      <c r="D1583" s="12"/>
    </row>
    <row r="1584" spans="3:4" s="2" customFormat="1" x14ac:dyDescent="0.2">
      <c r="C1584" s="12"/>
      <c r="D1584" s="12"/>
    </row>
    <row r="1585" spans="3:4" s="2" customFormat="1" x14ac:dyDescent="0.2">
      <c r="C1585" s="12"/>
      <c r="D1585" s="12"/>
    </row>
    <row r="1586" spans="3:4" s="2" customFormat="1" x14ac:dyDescent="0.2">
      <c r="C1586" s="12"/>
      <c r="D1586" s="12"/>
    </row>
    <row r="1587" spans="3:4" s="2" customFormat="1" x14ac:dyDescent="0.2">
      <c r="C1587" s="12"/>
      <c r="D1587" s="12"/>
    </row>
    <row r="1588" spans="3:4" s="2" customFormat="1" x14ac:dyDescent="0.2">
      <c r="C1588" s="12"/>
      <c r="D1588" s="12"/>
    </row>
    <row r="1589" spans="3:4" s="2" customFormat="1" x14ac:dyDescent="0.2">
      <c r="C1589" s="12"/>
      <c r="D1589" s="12"/>
    </row>
    <row r="1590" spans="3:4" s="2" customFormat="1" x14ac:dyDescent="0.2">
      <c r="C1590" s="12"/>
      <c r="D1590" s="12"/>
    </row>
    <row r="1591" spans="3:4" s="2" customFormat="1" x14ac:dyDescent="0.2">
      <c r="C1591" s="12"/>
      <c r="D1591" s="12"/>
    </row>
    <row r="1592" spans="3:4" s="2" customFormat="1" x14ac:dyDescent="0.2">
      <c r="C1592" s="12"/>
      <c r="D1592" s="12"/>
    </row>
    <row r="1593" spans="3:4" s="2" customFormat="1" x14ac:dyDescent="0.2">
      <c r="C1593" s="12"/>
      <c r="D1593" s="12"/>
    </row>
    <row r="1594" spans="3:4" s="2" customFormat="1" x14ac:dyDescent="0.2">
      <c r="C1594" s="12"/>
      <c r="D1594" s="12"/>
    </row>
    <row r="1595" spans="3:4" s="2" customFormat="1" x14ac:dyDescent="0.2">
      <c r="C1595" s="12"/>
      <c r="D1595" s="12"/>
    </row>
    <row r="1596" spans="3:4" s="2" customFormat="1" x14ac:dyDescent="0.2">
      <c r="C1596" s="12"/>
      <c r="D1596" s="12"/>
    </row>
    <row r="1597" spans="3:4" s="2" customFormat="1" x14ac:dyDescent="0.2">
      <c r="C1597" s="12"/>
      <c r="D1597" s="12"/>
    </row>
    <row r="1598" spans="3:4" s="2" customFormat="1" x14ac:dyDescent="0.2">
      <c r="C1598" s="12"/>
      <c r="D1598" s="12"/>
    </row>
    <row r="1599" spans="3:4" s="2" customFormat="1" x14ac:dyDescent="0.2">
      <c r="C1599" s="12"/>
      <c r="D1599" s="12"/>
    </row>
    <row r="1600" spans="3:4" s="2" customFormat="1" x14ac:dyDescent="0.2">
      <c r="C1600" s="12"/>
      <c r="D1600" s="12"/>
    </row>
    <row r="1601" spans="3:4" s="2" customFormat="1" x14ac:dyDescent="0.2">
      <c r="C1601" s="12"/>
      <c r="D1601" s="12"/>
    </row>
    <row r="1602" spans="3:4" s="2" customFormat="1" x14ac:dyDescent="0.2">
      <c r="C1602" s="12"/>
      <c r="D1602" s="12"/>
    </row>
    <row r="1603" spans="3:4" s="2" customFormat="1" x14ac:dyDescent="0.2">
      <c r="C1603" s="12"/>
      <c r="D1603" s="12"/>
    </row>
    <row r="1604" spans="3:4" s="2" customFormat="1" x14ac:dyDescent="0.2">
      <c r="C1604" s="12"/>
      <c r="D1604" s="12"/>
    </row>
    <row r="1605" spans="3:4" s="2" customFormat="1" x14ac:dyDescent="0.2">
      <c r="C1605" s="12"/>
      <c r="D1605" s="12"/>
    </row>
    <row r="1606" spans="3:4" s="2" customFormat="1" x14ac:dyDescent="0.2">
      <c r="C1606" s="12"/>
      <c r="D1606" s="12"/>
    </row>
    <row r="1607" spans="3:4" s="2" customFormat="1" x14ac:dyDescent="0.2">
      <c r="C1607" s="12"/>
      <c r="D1607" s="12"/>
    </row>
    <row r="1608" spans="3:4" s="2" customFormat="1" x14ac:dyDescent="0.2">
      <c r="C1608" s="12"/>
      <c r="D1608" s="12"/>
    </row>
    <row r="1609" spans="3:4" s="2" customFormat="1" x14ac:dyDescent="0.2">
      <c r="C1609" s="12"/>
      <c r="D1609" s="12"/>
    </row>
    <row r="1610" spans="3:4" s="2" customFormat="1" x14ac:dyDescent="0.2">
      <c r="C1610" s="12"/>
      <c r="D1610" s="12"/>
    </row>
    <row r="1611" spans="3:4" s="2" customFormat="1" x14ac:dyDescent="0.2">
      <c r="C1611" s="12"/>
      <c r="D1611" s="12"/>
    </row>
    <row r="1612" spans="3:4" s="2" customFormat="1" x14ac:dyDescent="0.2">
      <c r="C1612" s="12"/>
      <c r="D1612" s="12"/>
    </row>
    <row r="1613" spans="3:4" s="2" customFormat="1" x14ac:dyDescent="0.2">
      <c r="C1613" s="12"/>
      <c r="D1613" s="12"/>
    </row>
    <row r="1614" spans="3:4" s="2" customFormat="1" x14ac:dyDescent="0.2">
      <c r="C1614" s="12"/>
      <c r="D1614" s="12"/>
    </row>
    <row r="1615" spans="3:4" s="2" customFormat="1" x14ac:dyDescent="0.2">
      <c r="C1615" s="12"/>
      <c r="D1615" s="12"/>
    </row>
    <row r="1616" spans="3:4" s="2" customFormat="1" x14ac:dyDescent="0.2">
      <c r="C1616" s="12"/>
      <c r="D1616" s="12"/>
    </row>
    <row r="1617" spans="3:4" s="2" customFormat="1" x14ac:dyDescent="0.2">
      <c r="C1617" s="12"/>
      <c r="D1617" s="12"/>
    </row>
    <row r="1618" spans="3:4" s="2" customFormat="1" x14ac:dyDescent="0.2">
      <c r="C1618" s="12"/>
      <c r="D1618" s="12"/>
    </row>
    <row r="1619" spans="3:4" s="2" customFormat="1" x14ac:dyDescent="0.2">
      <c r="C1619" s="12"/>
      <c r="D1619" s="12"/>
    </row>
    <row r="1620" spans="3:4" s="2" customFormat="1" x14ac:dyDescent="0.2">
      <c r="C1620" s="12"/>
      <c r="D1620" s="12"/>
    </row>
    <row r="1621" spans="3:4" s="2" customFormat="1" x14ac:dyDescent="0.2">
      <c r="C1621" s="12"/>
      <c r="D1621" s="12"/>
    </row>
    <row r="1622" spans="3:4" s="2" customFormat="1" x14ac:dyDescent="0.2">
      <c r="C1622" s="12"/>
      <c r="D1622" s="12"/>
    </row>
    <row r="1623" spans="3:4" s="2" customFormat="1" x14ac:dyDescent="0.2">
      <c r="C1623" s="12"/>
      <c r="D1623" s="12"/>
    </row>
    <row r="1624" spans="3:4" s="2" customFormat="1" x14ac:dyDescent="0.2">
      <c r="C1624" s="12"/>
      <c r="D1624" s="12"/>
    </row>
    <row r="1625" spans="3:4" s="2" customFormat="1" x14ac:dyDescent="0.2">
      <c r="C1625" s="12"/>
      <c r="D1625" s="12"/>
    </row>
    <row r="1626" spans="3:4" s="2" customFormat="1" x14ac:dyDescent="0.2">
      <c r="C1626" s="12"/>
      <c r="D1626" s="12"/>
    </row>
    <row r="1627" spans="3:4" s="2" customFormat="1" x14ac:dyDescent="0.2">
      <c r="C1627" s="12"/>
      <c r="D1627" s="12"/>
    </row>
    <row r="1628" spans="3:4" s="2" customFormat="1" x14ac:dyDescent="0.2">
      <c r="C1628" s="12"/>
      <c r="D1628" s="12"/>
    </row>
    <row r="1629" spans="3:4" s="2" customFormat="1" x14ac:dyDescent="0.2">
      <c r="C1629" s="12"/>
      <c r="D1629" s="12"/>
    </row>
    <row r="1630" spans="3:4" s="2" customFormat="1" x14ac:dyDescent="0.2">
      <c r="C1630" s="12"/>
      <c r="D1630" s="12"/>
    </row>
    <row r="1631" spans="3:4" s="2" customFormat="1" x14ac:dyDescent="0.2">
      <c r="C1631" s="12"/>
      <c r="D1631" s="12"/>
    </row>
    <row r="1632" spans="3:4" s="2" customFormat="1" x14ac:dyDescent="0.2">
      <c r="C1632" s="12"/>
      <c r="D1632" s="12"/>
    </row>
    <row r="1633" spans="3:4" s="2" customFormat="1" x14ac:dyDescent="0.2">
      <c r="C1633" s="12"/>
      <c r="D1633" s="12"/>
    </row>
    <row r="1634" spans="3:4" s="2" customFormat="1" x14ac:dyDescent="0.2">
      <c r="C1634" s="12"/>
      <c r="D1634" s="12"/>
    </row>
    <row r="1635" spans="3:4" s="2" customFormat="1" x14ac:dyDescent="0.2">
      <c r="C1635" s="12"/>
      <c r="D1635" s="12"/>
    </row>
    <row r="1636" spans="3:4" s="2" customFormat="1" x14ac:dyDescent="0.2">
      <c r="C1636" s="12"/>
      <c r="D1636" s="12"/>
    </row>
    <row r="1637" spans="3:4" s="2" customFormat="1" x14ac:dyDescent="0.2">
      <c r="C1637" s="12"/>
      <c r="D1637" s="12"/>
    </row>
    <row r="1638" spans="3:4" s="2" customFormat="1" x14ac:dyDescent="0.2">
      <c r="C1638" s="12"/>
      <c r="D1638" s="12"/>
    </row>
    <row r="1639" spans="3:4" s="2" customFormat="1" x14ac:dyDescent="0.2">
      <c r="C1639" s="12"/>
      <c r="D1639" s="12"/>
    </row>
    <row r="1640" spans="3:4" s="2" customFormat="1" x14ac:dyDescent="0.2">
      <c r="C1640" s="12"/>
      <c r="D1640" s="12"/>
    </row>
    <row r="1641" spans="3:4" s="2" customFormat="1" x14ac:dyDescent="0.2">
      <c r="C1641" s="12"/>
      <c r="D1641" s="12"/>
    </row>
    <row r="1642" spans="3:4" s="2" customFormat="1" x14ac:dyDescent="0.2">
      <c r="C1642" s="12"/>
      <c r="D1642" s="12"/>
    </row>
    <row r="1643" spans="3:4" s="2" customFormat="1" x14ac:dyDescent="0.2">
      <c r="C1643" s="12"/>
      <c r="D1643" s="12"/>
    </row>
    <row r="1644" spans="3:4" s="2" customFormat="1" x14ac:dyDescent="0.2">
      <c r="C1644" s="12"/>
      <c r="D1644" s="12"/>
    </row>
    <row r="1645" spans="3:4" s="2" customFormat="1" x14ac:dyDescent="0.2">
      <c r="C1645" s="12"/>
      <c r="D1645" s="12"/>
    </row>
    <row r="1646" spans="3:4" s="2" customFormat="1" x14ac:dyDescent="0.2">
      <c r="C1646" s="12"/>
      <c r="D1646" s="12"/>
    </row>
    <row r="1647" spans="3:4" s="2" customFormat="1" x14ac:dyDescent="0.2">
      <c r="C1647" s="12"/>
      <c r="D1647" s="12"/>
    </row>
    <row r="1648" spans="3:4" s="2" customFormat="1" x14ac:dyDescent="0.2">
      <c r="C1648" s="12"/>
      <c r="D1648" s="12"/>
    </row>
    <row r="1649" spans="3:4" s="2" customFormat="1" x14ac:dyDescent="0.2">
      <c r="C1649" s="12"/>
      <c r="D1649" s="12"/>
    </row>
    <row r="1650" spans="3:4" s="2" customFormat="1" x14ac:dyDescent="0.2">
      <c r="C1650" s="12"/>
      <c r="D1650" s="12"/>
    </row>
    <row r="1651" spans="3:4" s="2" customFormat="1" x14ac:dyDescent="0.2">
      <c r="C1651" s="12"/>
      <c r="D1651" s="12"/>
    </row>
    <row r="1652" spans="3:4" s="2" customFormat="1" x14ac:dyDescent="0.2">
      <c r="C1652" s="12"/>
      <c r="D1652" s="12"/>
    </row>
    <row r="1653" spans="3:4" s="2" customFormat="1" x14ac:dyDescent="0.2">
      <c r="C1653" s="12"/>
      <c r="D1653" s="12"/>
    </row>
    <row r="1654" spans="3:4" s="2" customFormat="1" x14ac:dyDescent="0.2">
      <c r="C1654" s="12"/>
      <c r="D1654" s="12"/>
    </row>
    <row r="1655" spans="3:4" s="2" customFormat="1" x14ac:dyDescent="0.2">
      <c r="C1655" s="12"/>
      <c r="D1655" s="12"/>
    </row>
    <row r="1656" spans="3:4" s="2" customFormat="1" x14ac:dyDescent="0.2">
      <c r="C1656" s="12"/>
      <c r="D1656" s="12"/>
    </row>
    <row r="1657" spans="3:4" s="2" customFormat="1" x14ac:dyDescent="0.2">
      <c r="C1657" s="12"/>
      <c r="D1657" s="12"/>
    </row>
    <row r="1658" spans="3:4" s="2" customFormat="1" x14ac:dyDescent="0.2">
      <c r="C1658" s="12"/>
      <c r="D1658" s="12"/>
    </row>
    <row r="1659" spans="3:4" s="2" customFormat="1" x14ac:dyDescent="0.2">
      <c r="C1659" s="12"/>
      <c r="D1659" s="12"/>
    </row>
    <row r="1660" spans="3:4" s="2" customFormat="1" x14ac:dyDescent="0.2">
      <c r="C1660" s="12"/>
      <c r="D1660" s="12"/>
    </row>
    <row r="1661" spans="3:4" s="2" customFormat="1" x14ac:dyDescent="0.2">
      <c r="C1661" s="12"/>
      <c r="D1661" s="12"/>
    </row>
    <row r="1662" spans="3:4" s="2" customFormat="1" x14ac:dyDescent="0.2">
      <c r="C1662" s="12"/>
      <c r="D1662" s="12"/>
    </row>
    <row r="1663" spans="3:4" s="2" customFormat="1" x14ac:dyDescent="0.2">
      <c r="C1663" s="12"/>
      <c r="D1663" s="12"/>
    </row>
    <row r="1664" spans="3:4" s="2" customFormat="1" x14ac:dyDescent="0.2">
      <c r="C1664" s="12"/>
      <c r="D1664" s="12"/>
    </row>
    <row r="1665" spans="3:4" s="2" customFormat="1" x14ac:dyDescent="0.2">
      <c r="C1665" s="12"/>
      <c r="D1665" s="12"/>
    </row>
    <row r="1666" spans="3:4" s="2" customFormat="1" x14ac:dyDescent="0.2">
      <c r="C1666" s="12"/>
      <c r="D1666" s="12"/>
    </row>
    <row r="1667" spans="3:4" s="2" customFormat="1" x14ac:dyDescent="0.2">
      <c r="C1667" s="12"/>
      <c r="D1667" s="12"/>
    </row>
    <row r="1668" spans="3:4" s="2" customFormat="1" x14ac:dyDescent="0.2">
      <c r="C1668" s="12"/>
      <c r="D1668" s="12"/>
    </row>
    <row r="1669" spans="3:4" s="2" customFormat="1" x14ac:dyDescent="0.2">
      <c r="C1669" s="12"/>
      <c r="D1669" s="12"/>
    </row>
    <row r="1670" spans="3:4" s="2" customFormat="1" x14ac:dyDescent="0.2">
      <c r="C1670" s="12"/>
      <c r="D1670" s="12"/>
    </row>
    <row r="1671" spans="3:4" s="2" customFormat="1" x14ac:dyDescent="0.2">
      <c r="C1671" s="12"/>
      <c r="D1671" s="12"/>
    </row>
    <row r="1672" spans="3:4" s="2" customFormat="1" x14ac:dyDescent="0.2">
      <c r="C1672" s="12"/>
      <c r="D1672" s="12"/>
    </row>
    <row r="1673" spans="3:4" s="2" customFormat="1" x14ac:dyDescent="0.2">
      <c r="C1673" s="12"/>
      <c r="D1673" s="12"/>
    </row>
    <row r="1674" spans="3:4" s="2" customFormat="1" x14ac:dyDescent="0.2">
      <c r="C1674" s="12"/>
      <c r="D1674" s="12"/>
    </row>
    <row r="1675" spans="3:4" s="2" customFormat="1" x14ac:dyDescent="0.2">
      <c r="C1675" s="12"/>
      <c r="D1675" s="12"/>
    </row>
    <row r="1676" spans="3:4" s="2" customFormat="1" x14ac:dyDescent="0.2">
      <c r="C1676" s="12"/>
      <c r="D1676" s="12"/>
    </row>
    <row r="1677" spans="3:4" s="2" customFormat="1" x14ac:dyDescent="0.2">
      <c r="C1677" s="12"/>
      <c r="D1677" s="12"/>
    </row>
    <row r="1678" spans="3:4" s="2" customFormat="1" x14ac:dyDescent="0.2">
      <c r="C1678" s="12"/>
      <c r="D1678" s="12"/>
    </row>
    <row r="1679" spans="3:4" s="2" customFormat="1" x14ac:dyDescent="0.2">
      <c r="C1679" s="12"/>
      <c r="D1679" s="12"/>
    </row>
    <row r="1680" spans="3:4" s="2" customFormat="1" x14ac:dyDescent="0.2">
      <c r="C1680" s="12"/>
      <c r="D1680" s="12"/>
    </row>
    <row r="1681" spans="3:4" s="2" customFormat="1" x14ac:dyDescent="0.2">
      <c r="C1681" s="12"/>
      <c r="D1681" s="12"/>
    </row>
    <row r="1682" spans="3:4" s="2" customFormat="1" x14ac:dyDescent="0.2">
      <c r="C1682" s="12"/>
      <c r="D1682" s="12"/>
    </row>
    <row r="1683" spans="3:4" s="2" customFormat="1" x14ac:dyDescent="0.2">
      <c r="C1683" s="12"/>
      <c r="D1683" s="12"/>
    </row>
    <row r="1684" spans="3:4" s="2" customFormat="1" x14ac:dyDescent="0.2">
      <c r="C1684" s="12"/>
      <c r="D1684" s="12"/>
    </row>
    <row r="1685" spans="3:4" s="2" customFormat="1" x14ac:dyDescent="0.2">
      <c r="C1685" s="12"/>
      <c r="D1685" s="12"/>
    </row>
    <row r="1686" spans="3:4" s="2" customFormat="1" x14ac:dyDescent="0.2">
      <c r="C1686" s="12"/>
      <c r="D1686" s="12"/>
    </row>
    <row r="1687" spans="3:4" s="2" customFormat="1" x14ac:dyDescent="0.2">
      <c r="C1687" s="12"/>
      <c r="D1687" s="12"/>
    </row>
    <row r="1688" spans="3:4" s="2" customFormat="1" x14ac:dyDescent="0.2">
      <c r="C1688" s="12"/>
      <c r="D1688" s="12"/>
    </row>
    <row r="1689" spans="3:4" s="2" customFormat="1" x14ac:dyDescent="0.2">
      <c r="C1689" s="12"/>
      <c r="D1689" s="12"/>
    </row>
    <row r="1690" spans="3:4" s="2" customFormat="1" x14ac:dyDescent="0.2">
      <c r="C1690" s="12"/>
      <c r="D1690" s="12"/>
    </row>
    <row r="1691" spans="3:4" s="2" customFormat="1" x14ac:dyDescent="0.2">
      <c r="C1691" s="12"/>
      <c r="D1691" s="12"/>
    </row>
    <row r="1692" spans="3:4" s="2" customFormat="1" x14ac:dyDescent="0.2">
      <c r="C1692" s="12"/>
      <c r="D1692" s="12"/>
    </row>
    <row r="1693" spans="3:4" s="2" customFormat="1" x14ac:dyDescent="0.2">
      <c r="C1693" s="12"/>
      <c r="D1693" s="12"/>
    </row>
    <row r="1694" spans="3:4" s="2" customFormat="1" x14ac:dyDescent="0.2">
      <c r="C1694" s="12"/>
      <c r="D1694" s="12"/>
    </row>
    <row r="1695" spans="3:4" s="2" customFormat="1" x14ac:dyDescent="0.2">
      <c r="C1695" s="12"/>
      <c r="D1695" s="12"/>
    </row>
    <row r="1696" spans="3:4" s="2" customFormat="1" x14ac:dyDescent="0.2">
      <c r="C1696" s="12"/>
      <c r="D1696" s="12"/>
    </row>
    <row r="1697" spans="3:4" s="2" customFormat="1" x14ac:dyDescent="0.2">
      <c r="C1697" s="12"/>
      <c r="D1697" s="12"/>
    </row>
    <row r="1698" spans="3:4" s="2" customFormat="1" x14ac:dyDescent="0.2">
      <c r="C1698" s="12"/>
      <c r="D1698" s="12"/>
    </row>
    <row r="1699" spans="3:4" s="2" customFormat="1" x14ac:dyDescent="0.2">
      <c r="C1699" s="12"/>
      <c r="D1699" s="12"/>
    </row>
    <row r="1700" spans="3:4" s="2" customFormat="1" x14ac:dyDescent="0.2">
      <c r="C1700" s="12"/>
      <c r="D1700" s="12"/>
    </row>
    <row r="1701" spans="3:4" s="2" customFormat="1" x14ac:dyDescent="0.2">
      <c r="C1701" s="12"/>
      <c r="D1701" s="12"/>
    </row>
    <row r="1702" spans="3:4" s="2" customFormat="1" x14ac:dyDescent="0.2">
      <c r="C1702" s="12"/>
      <c r="D1702" s="12"/>
    </row>
    <row r="1703" spans="3:4" s="2" customFormat="1" x14ac:dyDescent="0.2">
      <c r="C1703" s="12"/>
      <c r="D1703" s="12"/>
    </row>
    <row r="1704" spans="3:4" s="2" customFormat="1" x14ac:dyDescent="0.2">
      <c r="C1704" s="12"/>
      <c r="D1704" s="12"/>
    </row>
    <row r="1705" spans="3:4" s="2" customFormat="1" x14ac:dyDescent="0.2">
      <c r="C1705" s="12"/>
      <c r="D1705" s="12"/>
    </row>
    <row r="1706" spans="3:4" s="2" customFormat="1" x14ac:dyDescent="0.2">
      <c r="C1706" s="12"/>
      <c r="D1706" s="12"/>
    </row>
    <row r="1707" spans="3:4" s="2" customFormat="1" x14ac:dyDescent="0.2">
      <c r="C1707" s="12"/>
      <c r="D1707" s="12"/>
    </row>
    <row r="1708" spans="3:4" s="2" customFormat="1" x14ac:dyDescent="0.2">
      <c r="C1708" s="12"/>
      <c r="D1708" s="12"/>
    </row>
    <row r="1709" spans="3:4" s="2" customFormat="1" x14ac:dyDescent="0.2">
      <c r="C1709" s="12"/>
      <c r="D1709" s="12"/>
    </row>
    <row r="1710" spans="3:4" s="2" customFormat="1" x14ac:dyDescent="0.2">
      <c r="C1710" s="12"/>
      <c r="D1710" s="12"/>
    </row>
    <row r="1711" spans="3:4" s="2" customFormat="1" x14ac:dyDescent="0.2">
      <c r="C1711" s="12"/>
      <c r="D1711" s="12"/>
    </row>
    <row r="1712" spans="3:4" s="2" customFormat="1" x14ac:dyDescent="0.2">
      <c r="C1712" s="12"/>
      <c r="D1712" s="12"/>
    </row>
    <row r="1713" spans="3:4" s="2" customFormat="1" x14ac:dyDescent="0.2">
      <c r="C1713" s="12"/>
      <c r="D1713" s="12"/>
    </row>
    <row r="1714" spans="3:4" s="2" customFormat="1" x14ac:dyDescent="0.2">
      <c r="C1714" s="12"/>
      <c r="D1714" s="12"/>
    </row>
    <row r="1715" spans="3:4" s="2" customFormat="1" x14ac:dyDescent="0.2">
      <c r="C1715" s="12"/>
      <c r="D1715" s="12"/>
    </row>
    <row r="1716" spans="3:4" s="2" customFormat="1" x14ac:dyDescent="0.2">
      <c r="C1716" s="12"/>
      <c r="D1716" s="12"/>
    </row>
    <row r="1717" spans="3:4" s="2" customFormat="1" x14ac:dyDescent="0.2">
      <c r="C1717" s="12"/>
      <c r="D1717" s="12"/>
    </row>
    <row r="1718" spans="3:4" s="2" customFormat="1" x14ac:dyDescent="0.2">
      <c r="C1718" s="12"/>
      <c r="D1718" s="12"/>
    </row>
    <row r="1719" spans="3:4" s="2" customFormat="1" x14ac:dyDescent="0.2">
      <c r="C1719" s="12"/>
      <c r="D1719" s="12"/>
    </row>
    <row r="1720" spans="3:4" s="2" customFormat="1" x14ac:dyDescent="0.2">
      <c r="C1720" s="12"/>
      <c r="D1720" s="12"/>
    </row>
    <row r="1721" spans="3:4" s="2" customFormat="1" x14ac:dyDescent="0.2">
      <c r="C1721" s="12"/>
      <c r="D1721" s="12"/>
    </row>
    <row r="1722" spans="3:4" s="2" customFormat="1" x14ac:dyDescent="0.2">
      <c r="C1722" s="12"/>
      <c r="D1722" s="12"/>
    </row>
    <row r="1723" spans="3:4" s="2" customFormat="1" x14ac:dyDescent="0.2">
      <c r="C1723" s="12"/>
      <c r="D1723" s="12"/>
    </row>
    <row r="1724" spans="3:4" s="2" customFormat="1" x14ac:dyDescent="0.2">
      <c r="C1724" s="12"/>
      <c r="D1724" s="12"/>
    </row>
    <row r="1725" spans="3:4" s="2" customFormat="1" x14ac:dyDescent="0.2">
      <c r="C1725" s="12"/>
      <c r="D1725" s="12"/>
    </row>
    <row r="1726" spans="3:4" s="2" customFormat="1" x14ac:dyDescent="0.2">
      <c r="C1726" s="12"/>
      <c r="D1726" s="12"/>
    </row>
    <row r="1727" spans="3:4" s="2" customFormat="1" x14ac:dyDescent="0.2">
      <c r="C1727" s="12"/>
      <c r="D1727" s="12"/>
    </row>
    <row r="1728" spans="3:4" s="2" customFormat="1" x14ac:dyDescent="0.2">
      <c r="C1728" s="12"/>
      <c r="D1728" s="12"/>
    </row>
    <row r="1729" spans="3:4" s="2" customFormat="1" x14ac:dyDescent="0.2">
      <c r="C1729" s="12"/>
      <c r="D1729" s="12"/>
    </row>
    <row r="1730" spans="3:4" s="2" customFormat="1" x14ac:dyDescent="0.2">
      <c r="C1730" s="12"/>
      <c r="D1730" s="12"/>
    </row>
    <row r="1731" spans="3:4" s="2" customFormat="1" x14ac:dyDescent="0.2">
      <c r="C1731" s="12"/>
      <c r="D1731" s="12"/>
    </row>
    <row r="1732" spans="3:4" s="2" customFormat="1" x14ac:dyDescent="0.2">
      <c r="C1732" s="12"/>
      <c r="D1732" s="12"/>
    </row>
    <row r="1733" spans="3:4" s="2" customFormat="1" x14ac:dyDescent="0.2">
      <c r="C1733" s="12"/>
      <c r="D1733" s="12"/>
    </row>
    <row r="1734" spans="3:4" s="2" customFormat="1" x14ac:dyDescent="0.2">
      <c r="C1734" s="12"/>
      <c r="D1734" s="12"/>
    </row>
    <row r="1735" spans="3:4" s="2" customFormat="1" x14ac:dyDescent="0.2">
      <c r="C1735" s="12"/>
      <c r="D1735" s="12"/>
    </row>
    <row r="1736" spans="3:4" s="2" customFormat="1" x14ac:dyDescent="0.2">
      <c r="C1736" s="12"/>
      <c r="D1736" s="12"/>
    </row>
    <row r="1737" spans="3:4" s="2" customFormat="1" x14ac:dyDescent="0.2">
      <c r="C1737" s="12"/>
      <c r="D1737" s="12"/>
    </row>
    <row r="1738" spans="3:4" s="2" customFormat="1" x14ac:dyDescent="0.2">
      <c r="C1738" s="12"/>
      <c r="D1738" s="12"/>
    </row>
    <row r="1739" spans="3:4" s="2" customFormat="1" x14ac:dyDescent="0.2">
      <c r="C1739" s="12"/>
      <c r="D1739" s="12"/>
    </row>
    <row r="1740" spans="3:4" s="2" customFormat="1" x14ac:dyDescent="0.2">
      <c r="C1740" s="12"/>
      <c r="D1740" s="12"/>
    </row>
    <row r="1741" spans="3:4" s="2" customFormat="1" x14ac:dyDescent="0.2">
      <c r="C1741" s="12"/>
      <c r="D1741" s="12"/>
    </row>
    <row r="1742" spans="3:4" s="2" customFormat="1" x14ac:dyDescent="0.2">
      <c r="C1742" s="12"/>
      <c r="D1742" s="12"/>
    </row>
    <row r="1743" spans="3:4" s="2" customFormat="1" x14ac:dyDescent="0.2">
      <c r="C1743" s="12"/>
      <c r="D1743" s="12"/>
    </row>
    <row r="1744" spans="3:4" s="2" customFormat="1" x14ac:dyDescent="0.2">
      <c r="C1744" s="12"/>
      <c r="D1744" s="12"/>
    </row>
    <row r="1745" spans="3:4" s="2" customFormat="1" x14ac:dyDescent="0.2">
      <c r="C1745" s="12"/>
      <c r="D1745" s="12"/>
    </row>
    <row r="1746" spans="3:4" s="2" customFormat="1" x14ac:dyDescent="0.2">
      <c r="C1746" s="12"/>
      <c r="D1746" s="12"/>
    </row>
    <row r="1747" spans="3:4" s="2" customFormat="1" x14ac:dyDescent="0.2">
      <c r="C1747" s="12"/>
      <c r="D1747" s="12"/>
    </row>
    <row r="1748" spans="3:4" s="2" customFormat="1" x14ac:dyDescent="0.2">
      <c r="C1748" s="12"/>
      <c r="D1748" s="12"/>
    </row>
    <row r="1749" spans="3:4" s="2" customFormat="1" x14ac:dyDescent="0.2">
      <c r="C1749" s="12"/>
      <c r="D1749" s="12"/>
    </row>
    <row r="1750" spans="3:4" s="2" customFormat="1" x14ac:dyDescent="0.2">
      <c r="C1750" s="12"/>
      <c r="D1750" s="12"/>
    </row>
    <row r="1751" spans="3:4" s="2" customFormat="1" x14ac:dyDescent="0.2">
      <c r="C1751" s="12"/>
      <c r="D1751" s="12"/>
    </row>
    <row r="1752" spans="3:4" s="2" customFormat="1" x14ac:dyDescent="0.2">
      <c r="C1752" s="12"/>
      <c r="D1752" s="12"/>
    </row>
    <row r="1753" spans="3:4" s="2" customFormat="1" x14ac:dyDescent="0.2">
      <c r="C1753" s="12"/>
      <c r="D1753" s="12"/>
    </row>
    <row r="1754" spans="3:4" s="2" customFormat="1" x14ac:dyDescent="0.2">
      <c r="C1754" s="12"/>
      <c r="D1754" s="12"/>
    </row>
    <row r="1755" spans="3:4" s="2" customFormat="1" x14ac:dyDescent="0.2">
      <c r="C1755" s="12"/>
      <c r="D1755" s="12"/>
    </row>
    <row r="1756" spans="3:4" s="2" customFormat="1" x14ac:dyDescent="0.2">
      <c r="C1756" s="12"/>
      <c r="D1756" s="12"/>
    </row>
    <row r="1757" spans="3:4" s="2" customFormat="1" x14ac:dyDescent="0.2">
      <c r="C1757" s="12"/>
      <c r="D1757" s="12"/>
    </row>
    <row r="1758" spans="3:4" s="2" customFormat="1" x14ac:dyDescent="0.2">
      <c r="C1758" s="12"/>
      <c r="D1758" s="12"/>
    </row>
    <row r="1759" spans="3:4" s="2" customFormat="1" x14ac:dyDescent="0.2">
      <c r="C1759" s="12"/>
      <c r="D1759" s="12"/>
    </row>
    <row r="1760" spans="3:4" s="2" customFormat="1" x14ac:dyDescent="0.2">
      <c r="C1760" s="12"/>
      <c r="D1760" s="12"/>
    </row>
    <row r="1761" spans="3:4" s="2" customFormat="1" x14ac:dyDescent="0.2">
      <c r="C1761" s="12"/>
      <c r="D1761" s="12"/>
    </row>
    <row r="1762" spans="3:4" s="2" customFormat="1" x14ac:dyDescent="0.2">
      <c r="C1762" s="12"/>
      <c r="D1762" s="12"/>
    </row>
    <row r="1763" spans="3:4" s="2" customFormat="1" x14ac:dyDescent="0.2">
      <c r="C1763" s="12"/>
      <c r="D1763" s="12"/>
    </row>
    <row r="1764" spans="3:4" s="2" customFormat="1" x14ac:dyDescent="0.2">
      <c r="C1764" s="12"/>
      <c r="D1764" s="12"/>
    </row>
    <row r="1765" spans="3:4" s="2" customFormat="1" x14ac:dyDescent="0.2">
      <c r="C1765" s="12"/>
      <c r="D1765" s="12"/>
    </row>
    <row r="1766" spans="3:4" s="2" customFormat="1" x14ac:dyDescent="0.2">
      <c r="C1766" s="12"/>
      <c r="D1766" s="12"/>
    </row>
    <row r="1767" spans="3:4" s="2" customFormat="1" x14ac:dyDescent="0.2">
      <c r="C1767" s="12"/>
      <c r="D1767" s="12"/>
    </row>
    <row r="1768" spans="3:4" s="2" customFormat="1" x14ac:dyDescent="0.2">
      <c r="C1768" s="12"/>
      <c r="D1768" s="12"/>
    </row>
    <row r="1769" spans="3:4" s="2" customFormat="1" x14ac:dyDescent="0.2">
      <c r="C1769" s="12"/>
      <c r="D1769" s="12"/>
    </row>
    <row r="1770" spans="3:4" s="2" customFormat="1" x14ac:dyDescent="0.2">
      <c r="C1770" s="12"/>
      <c r="D1770" s="12"/>
    </row>
    <row r="1771" spans="3:4" s="2" customFormat="1" x14ac:dyDescent="0.2">
      <c r="C1771" s="12"/>
      <c r="D1771" s="12"/>
    </row>
    <row r="1772" spans="3:4" s="2" customFormat="1" x14ac:dyDescent="0.2">
      <c r="C1772" s="12"/>
      <c r="D1772" s="12"/>
    </row>
    <row r="1773" spans="3:4" s="2" customFormat="1" x14ac:dyDescent="0.2">
      <c r="C1773" s="12"/>
      <c r="D1773" s="12"/>
    </row>
    <row r="1774" spans="3:4" s="2" customFormat="1" x14ac:dyDescent="0.2">
      <c r="C1774" s="12"/>
      <c r="D1774" s="12"/>
    </row>
    <row r="1775" spans="3:4" s="2" customFormat="1" x14ac:dyDescent="0.2">
      <c r="C1775" s="12"/>
      <c r="D1775" s="12"/>
    </row>
    <row r="1776" spans="3:4" s="2" customFormat="1" x14ac:dyDescent="0.2">
      <c r="C1776" s="12"/>
      <c r="D1776" s="12"/>
    </row>
    <row r="1777" spans="3:4" s="2" customFormat="1" x14ac:dyDescent="0.2">
      <c r="C1777" s="12"/>
      <c r="D1777" s="12"/>
    </row>
    <row r="1778" spans="3:4" s="2" customFormat="1" x14ac:dyDescent="0.2">
      <c r="C1778" s="12"/>
      <c r="D1778" s="12"/>
    </row>
    <row r="1779" spans="3:4" s="2" customFormat="1" x14ac:dyDescent="0.2">
      <c r="C1779" s="12"/>
      <c r="D1779" s="12"/>
    </row>
    <row r="1780" spans="3:4" s="2" customFormat="1" x14ac:dyDescent="0.2">
      <c r="C1780" s="12"/>
      <c r="D1780" s="12"/>
    </row>
    <row r="1781" spans="3:4" s="2" customFormat="1" x14ac:dyDescent="0.2">
      <c r="C1781" s="12"/>
      <c r="D1781" s="12"/>
    </row>
    <row r="1782" spans="3:4" s="2" customFormat="1" x14ac:dyDescent="0.2">
      <c r="C1782" s="12"/>
      <c r="D1782" s="12"/>
    </row>
    <row r="1783" spans="3:4" s="2" customFormat="1" x14ac:dyDescent="0.2">
      <c r="C1783" s="12"/>
      <c r="D1783" s="12"/>
    </row>
    <row r="1784" spans="3:4" s="2" customFormat="1" x14ac:dyDescent="0.2">
      <c r="C1784" s="12"/>
      <c r="D1784" s="12"/>
    </row>
    <row r="1785" spans="3:4" s="2" customFormat="1" x14ac:dyDescent="0.2">
      <c r="C1785" s="12"/>
      <c r="D1785" s="12"/>
    </row>
    <row r="1786" spans="3:4" s="2" customFormat="1" x14ac:dyDescent="0.2">
      <c r="C1786" s="12"/>
      <c r="D1786" s="12"/>
    </row>
    <row r="1787" spans="3:4" s="2" customFormat="1" x14ac:dyDescent="0.2">
      <c r="C1787" s="12"/>
      <c r="D1787" s="12"/>
    </row>
    <row r="1788" spans="3:4" s="2" customFormat="1" x14ac:dyDescent="0.2">
      <c r="C1788" s="12"/>
      <c r="D1788" s="12"/>
    </row>
    <row r="1789" spans="3:4" s="2" customFormat="1" x14ac:dyDescent="0.2">
      <c r="C1789" s="12"/>
      <c r="D1789" s="12"/>
    </row>
    <row r="1790" spans="3:4" s="2" customFormat="1" x14ac:dyDescent="0.2">
      <c r="C1790" s="12"/>
      <c r="D1790" s="12"/>
    </row>
    <row r="1791" spans="3:4" s="2" customFormat="1" x14ac:dyDescent="0.2">
      <c r="C1791" s="12"/>
      <c r="D1791" s="12"/>
    </row>
    <row r="1792" spans="3:4" s="2" customFormat="1" x14ac:dyDescent="0.2">
      <c r="C1792" s="12"/>
      <c r="D1792" s="12"/>
    </row>
    <row r="1793" spans="3:4" s="2" customFormat="1" x14ac:dyDescent="0.2">
      <c r="C1793" s="12"/>
      <c r="D1793" s="12"/>
    </row>
    <row r="1794" spans="3:4" s="2" customFormat="1" x14ac:dyDescent="0.2">
      <c r="C1794" s="12"/>
      <c r="D1794" s="12"/>
    </row>
    <row r="1795" spans="3:4" s="2" customFormat="1" x14ac:dyDescent="0.2">
      <c r="C1795" s="12"/>
      <c r="D1795" s="12"/>
    </row>
    <row r="1796" spans="3:4" s="2" customFormat="1" x14ac:dyDescent="0.2">
      <c r="C1796" s="12"/>
      <c r="D1796" s="12"/>
    </row>
    <row r="1797" spans="3:4" s="2" customFormat="1" x14ac:dyDescent="0.2">
      <c r="C1797" s="12"/>
      <c r="D1797" s="12"/>
    </row>
    <row r="1798" spans="3:4" s="2" customFormat="1" x14ac:dyDescent="0.2">
      <c r="C1798" s="12"/>
      <c r="D1798" s="12"/>
    </row>
    <row r="1799" spans="3:4" s="2" customFormat="1" x14ac:dyDescent="0.2">
      <c r="C1799" s="12"/>
      <c r="D1799" s="12"/>
    </row>
    <row r="1800" spans="3:4" s="2" customFormat="1" x14ac:dyDescent="0.2">
      <c r="C1800" s="12"/>
      <c r="D1800" s="12"/>
    </row>
    <row r="1801" spans="3:4" s="2" customFormat="1" x14ac:dyDescent="0.2">
      <c r="C1801" s="12"/>
      <c r="D1801" s="12"/>
    </row>
    <row r="1802" spans="3:4" s="2" customFormat="1" x14ac:dyDescent="0.2">
      <c r="C1802" s="12"/>
      <c r="D1802" s="12"/>
    </row>
    <row r="1803" spans="3:4" s="2" customFormat="1" x14ac:dyDescent="0.2">
      <c r="C1803" s="12"/>
      <c r="D1803" s="12"/>
    </row>
    <row r="1804" spans="3:4" s="2" customFormat="1" x14ac:dyDescent="0.2">
      <c r="C1804" s="12"/>
      <c r="D1804" s="12"/>
    </row>
    <row r="1805" spans="3:4" s="2" customFormat="1" x14ac:dyDescent="0.2">
      <c r="C1805" s="12"/>
      <c r="D1805" s="12"/>
    </row>
    <row r="1806" spans="3:4" s="2" customFormat="1" x14ac:dyDescent="0.2">
      <c r="C1806" s="12"/>
      <c r="D1806" s="12"/>
    </row>
    <row r="1807" spans="3:4" s="2" customFormat="1" x14ac:dyDescent="0.2">
      <c r="C1807" s="12"/>
      <c r="D1807" s="12"/>
    </row>
    <row r="1808" spans="3:4" s="2" customFormat="1" x14ac:dyDescent="0.2">
      <c r="C1808" s="12"/>
      <c r="D1808" s="12"/>
    </row>
    <row r="1809" spans="3:4" s="2" customFormat="1" x14ac:dyDescent="0.2">
      <c r="C1809" s="12"/>
      <c r="D1809" s="12"/>
    </row>
    <row r="1810" spans="3:4" s="2" customFormat="1" x14ac:dyDescent="0.2">
      <c r="C1810" s="12"/>
      <c r="D1810" s="12"/>
    </row>
    <row r="1811" spans="3:4" s="2" customFormat="1" x14ac:dyDescent="0.2">
      <c r="C1811" s="12"/>
      <c r="D1811" s="12"/>
    </row>
    <row r="1812" spans="3:4" s="2" customFormat="1" x14ac:dyDescent="0.2">
      <c r="C1812" s="12"/>
      <c r="D1812" s="12"/>
    </row>
    <row r="1813" spans="3:4" s="2" customFormat="1" x14ac:dyDescent="0.2">
      <c r="C1813" s="12"/>
      <c r="D1813" s="12"/>
    </row>
    <row r="1814" spans="3:4" s="2" customFormat="1" x14ac:dyDescent="0.2">
      <c r="C1814" s="12"/>
      <c r="D1814" s="12"/>
    </row>
    <row r="1815" spans="3:4" s="2" customFormat="1" x14ac:dyDescent="0.2">
      <c r="C1815" s="12"/>
      <c r="D1815" s="12"/>
    </row>
    <row r="1816" spans="3:4" s="2" customFormat="1" x14ac:dyDescent="0.2">
      <c r="C1816" s="12"/>
      <c r="D1816" s="12"/>
    </row>
    <row r="1817" spans="3:4" s="2" customFormat="1" x14ac:dyDescent="0.2">
      <c r="C1817" s="12"/>
      <c r="D1817" s="12"/>
    </row>
    <row r="1818" spans="3:4" s="2" customFormat="1" x14ac:dyDescent="0.2">
      <c r="C1818" s="12"/>
      <c r="D1818" s="12"/>
    </row>
    <row r="1819" spans="3:4" s="2" customFormat="1" x14ac:dyDescent="0.2">
      <c r="C1819" s="12"/>
      <c r="D1819" s="12"/>
    </row>
    <row r="1820" spans="3:4" s="2" customFormat="1" x14ac:dyDescent="0.2">
      <c r="C1820" s="12"/>
      <c r="D1820" s="12"/>
    </row>
    <row r="1821" spans="3:4" s="2" customFormat="1" x14ac:dyDescent="0.2">
      <c r="C1821" s="12"/>
      <c r="D1821" s="12"/>
    </row>
    <row r="1822" spans="3:4" s="2" customFormat="1" x14ac:dyDescent="0.2">
      <c r="C1822" s="12"/>
      <c r="D1822" s="12"/>
    </row>
    <row r="1823" spans="3:4" s="2" customFormat="1" x14ac:dyDescent="0.2">
      <c r="C1823" s="12"/>
      <c r="D1823" s="12"/>
    </row>
    <row r="1824" spans="3:4" s="2" customFormat="1" x14ac:dyDescent="0.2">
      <c r="C1824" s="12"/>
      <c r="D1824" s="12"/>
    </row>
    <row r="1825" spans="3:4" s="2" customFormat="1" x14ac:dyDescent="0.2">
      <c r="C1825" s="12"/>
      <c r="D1825" s="12"/>
    </row>
    <row r="1826" spans="3:4" s="2" customFormat="1" x14ac:dyDescent="0.2">
      <c r="C1826" s="12"/>
      <c r="D1826" s="12"/>
    </row>
    <row r="1827" spans="3:4" s="2" customFormat="1" x14ac:dyDescent="0.2">
      <c r="C1827" s="12"/>
      <c r="D1827" s="12"/>
    </row>
    <row r="1828" spans="3:4" s="2" customFormat="1" x14ac:dyDescent="0.2">
      <c r="C1828" s="12"/>
      <c r="D1828" s="12"/>
    </row>
    <row r="1829" spans="3:4" s="2" customFormat="1" x14ac:dyDescent="0.2">
      <c r="C1829" s="12"/>
      <c r="D1829" s="12"/>
    </row>
    <row r="1830" spans="3:4" s="2" customFormat="1" x14ac:dyDescent="0.2">
      <c r="C1830" s="12"/>
      <c r="D1830" s="12"/>
    </row>
    <row r="1831" spans="3:4" s="2" customFormat="1" x14ac:dyDescent="0.2">
      <c r="C1831" s="12"/>
      <c r="D1831" s="12"/>
    </row>
    <row r="1832" spans="3:4" s="2" customFormat="1" x14ac:dyDescent="0.2">
      <c r="C1832" s="12"/>
      <c r="D1832" s="12"/>
    </row>
    <row r="1833" spans="3:4" s="2" customFormat="1" x14ac:dyDescent="0.2">
      <c r="C1833" s="12"/>
      <c r="D1833" s="12"/>
    </row>
    <row r="1834" spans="3:4" s="2" customFormat="1" x14ac:dyDescent="0.2">
      <c r="C1834" s="12"/>
      <c r="D1834" s="12"/>
    </row>
    <row r="1835" spans="3:4" s="2" customFormat="1" x14ac:dyDescent="0.2">
      <c r="C1835" s="12"/>
      <c r="D1835" s="12"/>
    </row>
    <row r="1836" spans="3:4" s="2" customFormat="1" x14ac:dyDescent="0.2">
      <c r="C1836" s="12"/>
      <c r="D1836" s="12"/>
    </row>
    <row r="1837" spans="3:4" s="2" customFormat="1" x14ac:dyDescent="0.2">
      <c r="C1837" s="12"/>
      <c r="D1837" s="12"/>
    </row>
    <row r="1838" spans="3:4" s="2" customFormat="1" x14ac:dyDescent="0.2">
      <c r="C1838" s="12"/>
      <c r="D1838" s="12"/>
    </row>
    <row r="1839" spans="3:4" s="2" customFormat="1" x14ac:dyDescent="0.2">
      <c r="C1839" s="12"/>
      <c r="D1839" s="12"/>
    </row>
    <row r="1840" spans="3:4" s="2" customFormat="1" x14ac:dyDescent="0.2">
      <c r="C1840" s="12"/>
      <c r="D1840" s="12"/>
    </row>
    <row r="1841" spans="3:4" s="2" customFormat="1" x14ac:dyDescent="0.2">
      <c r="C1841" s="12"/>
      <c r="D1841" s="12"/>
    </row>
    <row r="1842" spans="3:4" s="2" customFormat="1" x14ac:dyDescent="0.2">
      <c r="C1842" s="12"/>
      <c r="D1842" s="12"/>
    </row>
    <row r="1843" spans="3:4" s="2" customFormat="1" x14ac:dyDescent="0.2">
      <c r="C1843" s="12"/>
      <c r="D1843" s="12"/>
    </row>
    <row r="1844" spans="3:4" s="2" customFormat="1" x14ac:dyDescent="0.2">
      <c r="C1844" s="12"/>
      <c r="D1844" s="12"/>
    </row>
    <row r="1845" spans="3:4" s="2" customFormat="1" x14ac:dyDescent="0.2">
      <c r="C1845" s="12"/>
      <c r="D1845" s="12"/>
    </row>
    <row r="1846" spans="3:4" s="2" customFormat="1" x14ac:dyDescent="0.2">
      <c r="C1846" s="12"/>
      <c r="D1846" s="12"/>
    </row>
    <row r="1847" spans="3:4" s="2" customFormat="1" x14ac:dyDescent="0.2">
      <c r="C1847" s="12"/>
      <c r="D1847" s="12"/>
    </row>
    <row r="1848" spans="3:4" s="2" customFormat="1" x14ac:dyDescent="0.2">
      <c r="C1848" s="12"/>
      <c r="D1848" s="12"/>
    </row>
    <row r="1849" spans="3:4" s="2" customFormat="1" x14ac:dyDescent="0.2">
      <c r="C1849" s="12"/>
      <c r="D1849" s="12"/>
    </row>
    <row r="1850" spans="3:4" s="2" customFormat="1" x14ac:dyDescent="0.2">
      <c r="C1850" s="12"/>
      <c r="D1850" s="12"/>
    </row>
    <row r="1851" spans="3:4" s="2" customFormat="1" x14ac:dyDescent="0.2">
      <c r="C1851" s="12"/>
      <c r="D1851" s="12"/>
    </row>
    <row r="1852" spans="3:4" s="2" customFormat="1" x14ac:dyDescent="0.2">
      <c r="C1852" s="12"/>
      <c r="D1852" s="12"/>
    </row>
    <row r="1853" spans="3:4" s="2" customFormat="1" x14ac:dyDescent="0.2">
      <c r="C1853" s="12"/>
      <c r="D1853" s="12"/>
    </row>
    <row r="1854" spans="3:4" s="2" customFormat="1" x14ac:dyDescent="0.2">
      <c r="C1854" s="12"/>
      <c r="D1854" s="12"/>
    </row>
    <row r="1855" spans="3:4" s="2" customFormat="1" x14ac:dyDescent="0.2">
      <c r="C1855" s="12"/>
      <c r="D1855" s="12"/>
    </row>
    <row r="1856" spans="3:4" s="2" customFormat="1" x14ac:dyDescent="0.2">
      <c r="C1856" s="12"/>
      <c r="D1856" s="12"/>
    </row>
    <row r="1857" spans="3:4" s="2" customFormat="1" x14ac:dyDescent="0.2">
      <c r="C1857" s="12"/>
      <c r="D1857" s="12"/>
    </row>
    <row r="1858" spans="3:4" s="2" customFormat="1" x14ac:dyDescent="0.2">
      <c r="C1858" s="12"/>
      <c r="D1858" s="12"/>
    </row>
    <row r="1859" spans="3:4" s="2" customFormat="1" x14ac:dyDescent="0.2">
      <c r="C1859" s="12"/>
      <c r="D1859" s="12"/>
    </row>
    <row r="1860" spans="3:4" s="2" customFormat="1" x14ac:dyDescent="0.2">
      <c r="C1860" s="12"/>
      <c r="D1860" s="12"/>
    </row>
    <row r="1861" spans="3:4" s="2" customFormat="1" x14ac:dyDescent="0.2">
      <c r="C1861" s="12"/>
      <c r="D1861" s="12"/>
    </row>
    <row r="1862" spans="3:4" s="2" customFormat="1" x14ac:dyDescent="0.2">
      <c r="C1862" s="12"/>
      <c r="D1862" s="12"/>
    </row>
    <row r="1863" spans="3:4" s="2" customFormat="1" x14ac:dyDescent="0.2">
      <c r="C1863" s="12"/>
      <c r="D1863" s="12"/>
    </row>
    <row r="1864" spans="3:4" s="2" customFormat="1" x14ac:dyDescent="0.2">
      <c r="C1864" s="12"/>
      <c r="D1864" s="12"/>
    </row>
    <row r="1865" spans="3:4" s="2" customFormat="1" x14ac:dyDescent="0.2">
      <c r="C1865" s="12"/>
      <c r="D1865" s="12"/>
    </row>
    <row r="1866" spans="3:4" s="2" customFormat="1" x14ac:dyDescent="0.2">
      <c r="C1866" s="12"/>
      <c r="D1866" s="12"/>
    </row>
    <row r="1867" spans="3:4" s="2" customFormat="1" x14ac:dyDescent="0.2">
      <c r="C1867" s="12"/>
      <c r="D1867" s="12"/>
    </row>
    <row r="1868" spans="3:4" s="2" customFormat="1" x14ac:dyDescent="0.2">
      <c r="C1868" s="12"/>
      <c r="D1868" s="12"/>
    </row>
    <row r="1869" spans="3:4" s="2" customFormat="1" x14ac:dyDescent="0.2">
      <c r="C1869" s="12"/>
      <c r="D1869" s="12"/>
    </row>
    <row r="1870" spans="3:4" s="2" customFormat="1" x14ac:dyDescent="0.2">
      <c r="C1870" s="12"/>
      <c r="D1870" s="12"/>
    </row>
    <row r="1871" spans="3:4" s="2" customFormat="1" x14ac:dyDescent="0.2">
      <c r="C1871" s="12"/>
      <c r="D1871" s="12"/>
    </row>
    <row r="1872" spans="3:4" s="2" customFormat="1" x14ac:dyDescent="0.2">
      <c r="C1872" s="12"/>
      <c r="D1872" s="12"/>
    </row>
    <row r="1873" spans="3:4" s="2" customFormat="1" x14ac:dyDescent="0.2">
      <c r="C1873" s="12"/>
      <c r="D1873" s="12"/>
    </row>
    <row r="1874" spans="3:4" s="2" customFormat="1" x14ac:dyDescent="0.2">
      <c r="C1874" s="12"/>
      <c r="D1874" s="12"/>
    </row>
    <row r="1875" spans="3:4" s="2" customFormat="1" x14ac:dyDescent="0.2">
      <c r="C1875" s="12"/>
      <c r="D1875" s="12"/>
    </row>
    <row r="1876" spans="3:4" s="2" customFormat="1" x14ac:dyDescent="0.2">
      <c r="C1876" s="12"/>
      <c r="D1876" s="12"/>
    </row>
    <row r="1877" spans="3:4" s="2" customFormat="1" x14ac:dyDescent="0.2">
      <c r="C1877" s="12"/>
      <c r="D1877" s="12"/>
    </row>
    <row r="1878" spans="3:4" s="2" customFormat="1" x14ac:dyDescent="0.2">
      <c r="C1878" s="12"/>
      <c r="D1878" s="12"/>
    </row>
    <row r="1879" spans="3:4" s="2" customFormat="1" x14ac:dyDescent="0.2">
      <c r="C1879" s="12"/>
      <c r="D1879" s="12"/>
    </row>
    <row r="1880" spans="3:4" s="2" customFormat="1" x14ac:dyDescent="0.2">
      <c r="C1880" s="12"/>
      <c r="D1880" s="12"/>
    </row>
    <row r="1881" spans="3:4" s="2" customFormat="1" x14ac:dyDescent="0.2">
      <c r="C1881" s="12"/>
      <c r="D1881" s="12"/>
    </row>
    <row r="1882" spans="3:4" s="2" customFormat="1" x14ac:dyDescent="0.2">
      <c r="C1882" s="12"/>
      <c r="D1882" s="12"/>
    </row>
    <row r="1883" spans="3:4" s="2" customFormat="1" x14ac:dyDescent="0.2">
      <c r="C1883" s="12"/>
      <c r="D1883" s="12"/>
    </row>
    <row r="1884" spans="3:4" s="2" customFormat="1" x14ac:dyDescent="0.2">
      <c r="C1884" s="12"/>
      <c r="D1884" s="12"/>
    </row>
    <row r="1885" spans="3:4" s="2" customFormat="1" x14ac:dyDescent="0.2">
      <c r="C1885" s="12"/>
      <c r="D1885" s="12"/>
    </row>
    <row r="1886" spans="3:4" s="2" customFormat="1" x14ac:dyDescent="0.2">
      <c r="C1886" s="12"/>
      <c r="D1886" s="12"/>
    </row>
    <row r="1887" spans="3:4" s="2" customFormat="1" x14ac:dyDescent="0.2">
      <c r="C1887" s="12"/>
      <c r="D1887" s="12"/>
    </row>
    <row r="1888" spans="3:4" s="2" customFormat="1" x14ac:dyDescent="0.2">
      <c r="C1888" s="12"/>
      <c r="D1888" s="12"/>
    </row>
    <row r="1889" spans="3:4" s="2" customFormat="1" x14ac:dyDescent="0.2">
      <c r="C1889" s="12"/>
      <c r="D1889" s="12"/>
    </row>
    <row r="1890" spans="3:4" s="2" customFormat="1" x14ac:dyDescent="0.2">
      <c r="C1890" s="12"/>
      <c r="D1890" s="12"/>
    </row>
    <row r="1891" spans="3:4" s="2" customFormat="1" x14ac:dyDescent="0.2">
      <c r="C1891" s="12"/>
      <c r="D1891" s="12"/>
    </row>
    <row r="1892" spans="3:4" s="2" customFormat="1" x14ac:dyDescent="0.2">
      <c r="C1892" s="12"/>
      <c r="D1892" s="12"/>
    </row>
    <row r="1893" spans="3:4" s="2" customFormat="1" x14ac:dyDescent="0.2">
      <c r="C1893" s="12"/>
      <c r="D1893" s="12"/>
    </row>
    <row r="1894" spans="3:4" s="2" customFormat="1" x14ac:dyDescent="0.2">
      <c r="C1894" s="12"/>
      <c r="D1894" s="12"/>
    </row>
    <row r="1895" spans="3:4" s="2" customFormat="1" x14ac:dyDescent="0.2">
      <c r="C1895" s="12"/>
      <c r="D1895" s="12"/>
    </row>
    <row r="1896" spans="3:4" s="2" customFormat="1" x14ac:dyDescent="0.2">
      <c r="C1896" s="12"/>
      <c r="D1896" s="12"/>
    </row>
    <row r="1897" spans="3:4" s="2" customFormat="1" x14ac:dyDescent="0.2">
      <c r="C1897" s="12"/>
      <c r="D1897" s="12"/>
    </row>
    <row r="1898" spans="3:4" s="2" customFormat="1" x14ac:dyDescent="0.2">
      <c r="C1898" s="12"/>
      <c r="D1898" s="12"/>
    </row>
    <row r="1899" spans="3:4" s="2" customFormat="1" x14ac:dyDescent="0.2">
      <c r="C1899" s="12"/>
      <c r="D1899" s="12"/>
    </row>
    <row r="1900" spans="3:4" s="2" customFormat="1" x14ac:dyDescent="0.2">
      <c r="C1900" s="12"/>
      <c r="D1900" s="12"/>
    </row>
    <row r="1901" spans="3:4" s="2" customFormat="1" x14ac:dyDescent="0.2">
      <c r="C1901" s="12"/>
      <c r="D1901" s="12"/>
    </row>
    <row r="1902" spans="3:4" s="2" customFormat="1" x14ac:dyDescent="0.2">
      <c r="C1902" s="12"/>
      <c r="D1902" s="12"/>
    </row>
    <row r="1903" spans="3:4" s="2" customFormat="1" x14ac:dyDescent="0.2">
      <c r="C1903" s="12"/>
      <c r="D1903" s="12"/>
    </row>
    <row r="1904" spans="3:4" s="2" customFormat="1" x14ac:dyDescent="0.2">
      <c r="C1904" s="12"/>
      <c r="D1904" s="12"/>
    </row>
    <row r="1905" spans="3:4" s="2" customFormat="1" x14ac:dyDescent="0.2">
      <c r="C1905" s="12"/>
      <c r="D1905" s="12"/>
    </row>
    <row r="1906" spans="3:4" s="2" customFormat="1" x14ac:dyDescent="0.2">
      <c r="C1906" s="12"/>
      <c r="D1906" s="12"/>
    </row>
    <row r="1907" spans="3:4" s="2" customFormat="1" x14ac:dyDescent="0.2">
      <c r="C1907" s="12"/>
      <c r="D1907" s="12"/>
    </row>
    <row r="1908" spans="3:4" s="2" customFormat="1" x14ac:dyDescent="0.2">
      <c r="C1908" s="12"/>
      <c r="D1908" s="12"/>
    </row>
    <row r="1909" spans="3:4" s="2" customFormat="1" x14ac:dyDescent="0.2">
      <c r="C1909" s="12"/>
      <c r="D1909" s="12"/>
    </row>
    <row r="1910" spans="3:4" s="2" customFormat="1" x14ac:dyDescent="0.2">
      <c r="C1910" s="12"/>
      <c r="D1910" s="12"/>
    </row>
    <row r="1911" spans="3:4" s="2" customFormat="1" x14ac:dyDescent="0.2">
      <c r="C1911" s="12"/>
      <c r="D1911" s="12"/>
    </row>
    <row r="1912" spans="3:4" s="2" customFormat="1" x14ac:dyDescent="0.2">
      <c r="C1912" s="12"/>
      <c r="D1912" s="12"/>
    </row>
    <row r="1913" spans="3:4" s="2" customFormat="1" x14ac:dyDescent="0.2">
      <c r="C1913" s="12"/>
      <c r="D1913" s="12"/>
    </row>
    <row r="1914" spans="3:4" s="2" customFormat="1" x14ac:dyDescent="0.2">
      <c r="C1914" s="12"/>
      <c r="D1914" s="12"/>
    </row>
    <row r="1915" spans="3:4" s="2" customFormat="1" x14ac:dyDescent="0.2">
      <c r="C1915" s="12"/>
      <c r="D1915" s="12"/>
    </row>
    <row r="1916" spans="3:4" s="2" customFormat="1" x14ac:dyDescent="0.2">
      <c r="C1916" s="12"/>
      <c r="D1916" s="12"/>
    </row>
    <row r="1917" spans="3:4" s="2" customFormat="1" x14ac:dyDescent="0.2">
      <c r="C1917" s="12"/>
      <c r="D1917" s="12"/>
    </row>
    <row r="1918" spans="3:4" s="2" customFormat="1" x14ac:dyDescent="0.2">
      <c r="C1918" s="12"/>
      <c r="D1918" s="12"/>
    </row>
    <row r="1919" spans="3:4" s="2" customFormat="1" x14ac:dyDescent="0.2">
      <c r="C1919" s="12"/>
      <c r="D1919" s="12"/>
    </row>
    <row r="1920" spans="3:4" s="2" customFormat="1" x14ac:dyDescent="0.2">
      <c r="C1920" s="12"/>
      <c r="D1920" s="12"/>
    </row>
    <row r="1921" spans="3:4" s="2" customFormat="1" x14ac:dyDescent="0.2">
      <c r="C1921" s="12"/>
      <c r="D1921" s="12"/>
    </row>
    <row r="1922" spans="3:4" s="2" customFormat="1" x14ac:dyDescent="0.2">
      <c r="C1922" s="12"/>
      <c r="D1922" s="12"/>
    </row>
    <row r="1923" spans="3:4" s="2" customFormat="1" x14ac:dyDescent="0.2">
      <c r="C1923" s="12"/>
      <c r="D1923" s="12"/>
    </row>
    <row r="1924" spans="3:4" s="2" customFormat="1" x14ac:dyDescent="0.2">
      <c r="C1924" s="12"/>
      <c r="D1924" s="12"/>
    </row>
    <row r="1925" spans="3:4" s="2" customFormat="1" x14ac:dyDescent="0.2">
      <c r="C1925" s="12"/>
      <c r="D1925" s="12"/>
    </row>
    <row r="1926" spans="3:4" s="2" customFormat="1" x14ac:dyDescent="0.2">
      <c r="C1926" s="12"/>
      <c r="D1926" s="12"/>
    </row>
    <row r="1927" spans="3:4" s="2" customFormat="1" x14ac:dyDescent="0.2">
      <c r="C1927" s="12"/>
      <c r="D1927" s="12"/>
    </row>
    <row r="1928" spans="3:4" s="2" customFormat="1" x14ac:dyDescent="0.2">
      <c r="C1928" s="12"/>
      <c r="D1928" s="12"/>
    </row>
    <row r="1929" spans="3:4" s="2" customFormat="1" x14ac:dyDescent="0.2">
      <c r="C1929" s="12"/>
      <c r="D1929" s="12"/>
    </row>
    <row r="1930" spans="3:4" s="2" customFormat="1" x14ac:dyDescent="0.2">
      <c r="C1930" s="12"/>
      <c r="D1930" s="12"/>
    </row>
    <row r="1931" spans="3:4" s="2" customFormat="1" x14ac:dyDescent="0.2">
      <c r="C1931" s="12"/>
      <c r="D1931" s="12"/>
    </row>
    <row r="1932" spans="3:4" s="2" customFormat="1" x14ac:dyDescent="0.2">
      <c r="C1932" s="12"/>
      <c r="D1932" s="12"/>
    </row>
    <row r="1933" spans="3:4" s="2" customFormat="1" x14ac:dyDescent="0.2">
      <c r="C1933" s="12"/>
      <c r="D1933" s="12"/>
    </row>
    <row r="1934" spans="3:4" s="2" customFormat="1" x14ac:dyDescent="0.2">
      <c r="C1934" s="12"/>
      <c r="D1934" s="12"/>
    </row>
    <row r="1935" spans="3:4" s="2" customFormat="1" x14ac:dyDescent="0.2">
      <c r="C1935" s="12"/>
      <c r="D1935" s="12"/>
    </row>
    <row r="1936" spans="3:4" s="2" customFormat="1" x14ac:dyDescent="0.2">
      <c r="C1936" s="12"/>
      <c r="D1936" s="12"/>
    </row>
    <row r="1937" spans="3:4" s="2" customFormat="1" x14ac:dyDescent="0.2">
      <c r="C1937" s="12"/>
      <c r="D1937" s="12"/>
    </row>
    <row r="1938" spans="3:4" s="2" customFormat="1" x14ac:dyDescent="0.2">
      <c r="C1938" s="12"/>
      <c r="D1938" s="12"/>
    </row>
    <row r="1939" spans="3:4" s="2" customFormat="1" x14ac:dyDescent="0.2">
      <c r="C1939" s="12"/>
      <c r="D1939" s="12"/>
    </row>
    <row r="1940" spans="3:4" s="2" customFormat="1" x14ac:dyDescent="0.2">
      <c r="C1940" s="12"/>
      <c r="D1940" s="12"/>
    </row>
    <row r="1941" spans="3:4" s="2" customFormat="1" x14ac:dyDescent="0.2">
      <c r="C1941" s="12"/>
      <c r="D1941" s="12"/>
    </row>
    <row r="1942" spans="3:4" s="2" customFormat="1" x14ac:dyDescent="0.2">
      <c r="C1942" s="12"/>
      <c r="D1942" s="12"/>
    </row>
    <row r="1943" spans="3:4" s="2" customFormat="1" x14ac:dyDescent="0.2">
      <c r="C1943" s="12"/>
      <c r="D1943" s="12"/>
    </row>
    <row r="1944" spans="3:4" s="2" customFormat="1" x14ac:dyDescent="0.2">
      <c r="C1944" s="12"/>
      <c r="D1944" s="12"/>
    </row>
    <row r="1945" spans="3:4" s="2" customFormat="1" x14ac:dyDescent="0.2">
      <c r="C1945" s="12"/>
      <c r="D1945" s="12"/>
    </row>
    <row r="1946" spans="3:4" s="2" customFormat="1" x14ac:dyDescent="0.2">
      <c r="C1946" s="12"/>
      <c r="D1946" s="12"/>
    </row>
    <row r="1947" spans="3:4" s="2" customFormat="1" x14ac:dyDescent="0.2">
      <c r="C1947" s="12"/>
      <c r="D1947" s="12"/>
    </row>
    <row r="1948" spans="3:4" s="2" customFormat="1" x14ac:dyDescent="0.2">
      <c r="C1948" s="12"/>
      <c r="D1948" s="12"/>
    </row>
    <row r="1949" spans="3:4" s="2" customFormat="1" x14ac:dyDescent="0.2">
      <c r="C1949" s="12"/>
      <c r="D1949" s="12"/>
    </row>
    <row r="1950" spans="3:4" s="2" customFormat="1" x14ac:dyDescent="0.2">
      <c r="C1950" s="12"/>
      <c r="D1950" s="12"/>
    </row>
    <row r="1951" spans="3:4" s="2" customFormat="1" x14ac:dyDescent="0.2">
      <c r="C1951" s="12"/>
      <c r="D1951" s="12"/>
    </row>
    <row r="1952" spans="3:4" s="2" customFormat="1" x14ac:dyDescent="0.2">
      <c r="C1952" s="12"/>
      <c r="D1952" s="12"/>
    </row>
    <row r="1953" spans="3:4" s="2" customFormat="1" x14ac:dyDescent="0.2">
      <c r="C1953" s="12"/>
      <c r="D1953" s="12"/>
    </row>
    <row r="1954" spans="3:4" s="2" customFormat="1" x14ac:dyDescent="0.2">
      <c r="C1954" s="12"/>
      <c r="D1954" s="12"/>
    </row>
    <row r="1955" spans="3:4" s="2" customFormat="1" x14ac:dyDescent="0.2">
      <c r="C1955" s="12"/>
      <c r="D1955" s="12"/>
    </row>
    <row r="1956" spans="3:4" s="2" customFormat="1" x14ac:dyDescent="0.2">
      <c r="C1956" s="12"/>
      <c r="D1956" s="12"/>
    </row>
    <row r="1957" spans="3:4" s="2" customFormat="1" x14ac:dyDescent="0.2">
      <c r="C1957" s="12"/>
      <c r="D1957" s="12"/>
    </row>
    <row r="1958" spans="3:4" s="2" customFormat="1" x14ac:dyDescent="0.2">
      <c r="C1958" s="12"/>
      <c r="D1958" s="12"/>
    </row>
    <row r="1959" spans="3:4" s="2" customFormat="1" x14ac:dyDescent="0.2">
      <c r="C1959" s="12"/>
      <c r="D1959" s="12"/>
    </row>
    <row r="1960" spans="3:4" s="2" customFormat="1" x14ac:dyDescent="0.2">
      <c r="C1960" s="12"/>
      <c r="D1960" s="12"/>
    </row>
    <row r="1961" spans="3:4" s="2" customFormat="1" x14ac:dyDescent="0.2">
      <c r="C1961" s="12"/>
      <c r="D1961" s="12"/>
    </row>
    <row r="1962" spans="3:4" s="2" customFormat="1" x14ac:dyDescent="0.2">
      <c r="C1962" s="12"/>
      <c r="D1962" s="12"/>
    </row>
    <row r="1963" spans="3:4" s="2" customFormat="1" x14ac:dyDescent="0.2">
      <c r="C1963" s="12"/>
      <c r="D1963" s="12"/>
    </row>
    <row r="1964" spans="3:4" s="2" customFormat="1" x14ac:dyDescent="0.2">
      <c r="C1964" s="12"/>
      <c r="D1964" s="12"/>
    </row>
    <row r="1965" spans="3:4" s="2" customFormat="1" x14ac:dyDescent="0.2">
      <c r="C1965" s="12"/>
      <c r="D1965" s="12"/>
    </row>
    <row r="1966" spans="3:4" s="2" customFormat="1" x14ac:dyDescent="0.2">
      <c r="C1966" s="12"/>
      <c r="D1966" s="12"/>
    </row>
    <row r="1967" spans="3:4" s="2" customFormat="1" x14ac:dyDescent="0.2">
      <c r="C1967" s="12"/>
      <c r="D1967" s="12"/>
    </row>
    <row r="1968" spans="3:4" s="2" customFormat="1" x14ac:dyDescent="0.2">
      <c r="C1968" s="12"/>
      <c r="D1968" s="12"/>
    </row>
    <row r="1969" spans="3:4" s="2" customFormat="1" x14ac:dyDescent="0.2">
      <c r="C1969" s="12"/>
      <c r="D1969" s="12"/>
    </row>
    <row r="1970" spans="3:4" s="2" customFormat="1" x14ac:dyDescent="0.2">
      <c r="C1970" s="12"/>
      <c r="D1970" s="12"/>
    </row>
    <row r="1971" spans="3:4" s="2" customFormat="1" x14ac:dyDescent="0.2">
      <c r="C1971" s="12"/>
      <c r="D1971" s="12"/>
    </row>
    <row r="1972" spans="3:4" s="2" customFormat="1" x14ac:dyDescent="0.2">
      <c r="C1972" s="12"/>
      <c r="D1972" s="12"/>
    </row>
    <row r="1973" spans="3:4" s="2" customFormat="1" x14ac:dyDescent="0.2">
      <c r="C1973" s="12"/>
      <c r="D1973" s="12"/>
    </row>
    <row r="1974" spans="3:4" s="2" customFormat="1" x14ac:dyDescent="0.2">
      <c r="C1974" s="12"/>
      <c r="D1974" s="12"/>
    </row>
    <row r="1975" spans="3:4" s="2" customFormat="1" x14ac:dyDescent="0.2">
      <c r="C1975" s="12"/>
      <c r="D1975" s="12"/>
    </row>
    <row r="1976" spans="3:4" s="2" customFormat="1" x14ac:dyDescent="0.2">
      <c r="C1976" s="12"/>
      <c r="D1976" s="12"/>
    </row>
    <row r="1977" spans="3:4" s="2" customFormat="1" x14ac:dyDescent="0.2">
      <c r="C1977" s="12"/>
      <c r="D1977" s="12"/>
    </row>
    <row r="1978" spans="3:4" s="2" customFormat="1" x14ac:dyDescent="0.2">
      <c r="C1978" s="12"/>
      <c r="D1978" s="12"/>
    </row>
    <row r="1979" spans="3:4" s="2" customFormat="1" x14ac:dyDescent="0.2">
      <c r="C1979" s="12"/>
      <c r="D1979" s="12"/>
    </row>
    <row r="1980" spans="3:4" s="2" customFormat="1" x14ac:dyDescent="0.2">
      <c r="C1980" s="12"/>
      <c r="D1980" s="12"/>
    </row>
    <row r="1981" spans="3:4" s="2" customFormat="1" x14ac:dyDescent="0.2">
      <c r="C1981" s="12"/>
      <c r="D1981" s="12"/>
    </row>
    <row r="1982" spans="3:4" s="2" customFormat="1" x14ac:dyDescent="0.2">
      <c r="C1982" s="12"/>
      <c r="D1982" s="12"/>
    </row>
    <row r="1983" spans="3:4" s="2" customFormat="1" x14ac:dyDescent="0.2">
      <c r="C1983" s="12"/>
      <c r="D1983" s="12"/>
    </row>
    <row r="1984" spans="3:4" s="2" customFormat="1" x14ac:dyDescent="0.2">
      <c r="C1984" s="12"/>
      <c r="D1984" s="12"/>
    </row>
    <row r="1985" spans="3:4" s="2" customFormat="1" x14ac:dyDescent="0.2">
      <c r="C1985" s="12"/>
      <c r="D1985" s="12"/>
    </row>
    <row r="1986" spans="3:4" s="2" customFormat="1" x14ac:dyDescent="0.2">
      <c r="C1986" s="12"/>
      <c r="D1986" s="12"/>
    </row>
    <row r="1987" spans="3:4" s="2" customFormat="1" x14ac:dyDescent="0.2">
      <c r="C1987" s="12"/>
      <c r="D1987" s="12"/>
    </row>
    <row r="1988" spans="3:4" s="2" customFormat="1" x14ac:dyDescent="0.2">
      <c r="C1988" s="12"/>
      <c r="D1988" s="12"/>
    </row>
    <row r="1989" spans="3:4" s="2" customFormat="1" x14ac:dyDescent="0.2">
      <c r="C1989" s="12"/>
      <c r="D1989" s="12"/>
    </row>
    <row r="1990" spans="3:4" s="2" customFormat="1" x14ac:dyDescent="0.2">
      <c r="C1990" s="12"/>
      <c r="D1990" s="12"/>
    </row>
    <row r="1991" spans="3:4" s="2" customFormat="1" x14ac:dyDescent="0.2">
      <c r="C1991" s="12"/>
      <c r="D1991" s="12"/>
    </row>
    <row r="1992" spans="3:4" s="2" customFormat="1" x14ac:dyDescent="0.2">
      <c r="C1992" s="12"/>
      <c r="D1992" s="12"/>
    </row>
    <row r="1993" spans="3:4" s="2" customFormat="1" x14ac:dyDescent="0.2">
      <c r="C1993" s="12"/>
      <c r="D1993" s="12"/>
    </row>
    <row r="1994" spans="3:4" s="2" customFormat="1" x14ac:dyDescent="0.2">
      <c r="C1994" s="12"/>
      <c r="D1994" s="12"/>
    </row>
    <row r="1995" spans="3:4" s="2" customFormat="1" x14ac:dyDescent="0.2">
      <c r="C1995" s="12"/>
      <c r="D1995" s="12"/>
    </row>
    <row r="1996" spans="3:4" s="2" customFormat="1" x14ac:dyDescent="0.2">
      <c r="C1996" s="12"/>
      <c r="D1996" s="12"/>
    </row>
    <row r="1997" spans="3:4" s="2" customFormat="1" x14ac:dyDescent="0.2">
      <c r="C1997" s="12"/>
      <c r="D1997" s="12"/>
    </row>
    <row r="1998" spans="3:4" s="2" customFormat="1" x14ac:dyDescent="0.2">
      <c r="C1998" s="12"/>
      <c r="D1998" s="12"/>
    </row>
    <row r="1999" spans="3:4" s="2" customFormat="1" x14ac:dyDescent="0.2">
      <c r="C1999" s="12"/>
      <c r="D1999" s="12"/>
    </row>
    <row r="2000" spans="3:4" s="2" customFormat="1" x14ac:dyDescent="0.2">
      <c r="C2000" s="12"/>
      <c r="D2000" s="12"/>
    </row>
    <row r="2001" spans="3:4" s="2" customFormat="1" x14ac:dyDescent="0.2">
      <c r="C2001" s="12"/>
      <c r="D2001" s="12"/>
    </row>
    <row r="2002" spans="3:4" s="2" customFormat="1" x14ac:dyDescent="0.2">
      <c r="C2002" s="12"/>
      <c r="D2002" s="12"/>
    </row>
    <row r="2003" spans="3:4" s="2" customFormat="1" x14ac:dyDescent="0.2">
      <c r="C2003" s="12"/>
      <c r="D2003" s="12"/>
    </row>
    <row r="2004" spans="3:4" s="2" customFormat="1" x14ac:dyDescent="0.2">
      <c r="C2004" s="12"/>
      <c r="D2004" s="12"/>
    </row>
    <row r="2005" spans="3:4" s="2" customFormat="1" x14ac:dyDescent="0.2">
      <c r="C2005" s="12"/>
      <c r="D2005" s="12"/>
    </row>
    <row r="2006" spans="3:4" s="2" customFormat="1" x14ac:dyDescent="0.2">
      <c r="C2006" s="12"/>
      <c r="D2006" s="12"/>
    </row>
    <row r="2007" spans="3:4" s="2" customFormat="1" x14ac:dyDescent="0.2">
      <c r="C2007" s="12"/>
      <c r="D2007" s="12"/>
    </row>
    <row r="2008" spans="3:4" s="2" customFormat="1" x14ac:dyDescent="0.2">
      <c r="C2008" s="12"/>
      <c r="D2008" s="12"/>
    </row>
    <row r="2009" spans="3:4" s="2" customFormat="1" x14ac:dyDescent="0.2">
      <c r="C2009" s="12"/>
      <c r="D2009" s="12"/>
    </row>
    <row r="2010" spans="3:4" s="2" customFormat="1" x14ac:dyDescent="0.2">
      <c r="C2010" s="12"/>
      <c r="D2010" s="12"/>
    </row>
    <row r="2011" spans="3:4" s="2" customFormat="1" x14ac:dyDescent="0.2">
      <c r="C2011" s="12"/>
      <c r="D2011" s="12"/>
    </row>
    <row r="2012" spans="3:4" s="2" customFormat="1" x14ac:dyDescent="0.2">
      <c r="C2012" s="12"/>
      <c r="D2012" s="12"/>
    </row>
    <row r="2013" spans="3:4" s="2" customFormat="1" x14ac:dyDescent="0.2">
      <c r="C2013" s="12"/>
      <c r="D2013" s="12"/>
    </row>
    <row r="2014" spans="3:4" s="2" customFormat="1" x14ac:dyDescent="0.2">
      <c r="C2014" s="12"/>
      <c r="D2014" s="12"/>
    </row>
    <row r="2015" spans="3:4" s="2" customFormat="1" x14ac:dyDescent="0.2">
      <c r="C2015" s="12"/>
      <c r="D2015" s="12"/>
    </row>
    <row r="2016" spans="3:4" s="2" customFormat="1" x14ac:dyDescent="0.2">
      <c r="C2016" s="12"/>
      <c r="D2016" s="12"/>
    </row>
    <row r="2017" spans="3:4" s="2" customFormat="1" x14ac:dyDescent="0.2">
      <c r="C2017" s="12"/>
      <c r="D2017" s="12"/>
    </row>
    <row r="2018" spans="3:4" s="2" customFormat="1" x14ac:dyDescent="0.2">
      <c r="C2018" s="12"/>
      <c r="D2018" s="12"/>
    </row>
    <row r="2019" spans="3:4" s="2" customFormat="1" x14ac:dyDescent="0.2">
      <c r="C2019" s="12"/>
      <c r="D2019" s="12"/>
    </row>
    <row r="2020" spans="3:4" s="2" customFormat="1" x14ac:dyDescent="0.2">
      <c r="C2020" s="12"/>
      <c r="D2020" s="12"/>
    </row>
    <row r="2021" spans="3:4" s="2" customFormat="1" x14ac:dyDescent="0.2">
      <c r="C2021" s="12"/>
      <c r="D2021" s="12"/>
    </row>
    <row r="2022" spans="3:4" s="2" customFormat="1" x14ac:dyDescent="0.2">
      <c r="C2022" s="12"/>
      <c r="D2022" s="12"/>
    </row>
    <row r="2023" spans="3:4" s="2" customFormat="1" x14ac:dyDescent="0.2">
      <c r="C2023" s="12"/>
      <c r="D2023" s="12"/>
    </row>
    <row r="2024" spans="3:4" s="2" customFormat="1" x14ac:dyDescent="0.2">
      <c r="C2024" s="12"/>
      <c r="D2024" s="12"/>
    </row>
    <row r="2025" spans="3:4" s="2" customFormat="1" x14ac:dyDescent="0.2">
      <c r="C2025" s="12"/>
      <c r="D2025" s="12"/>
    </row>
    <row r="2026" spans="3:4" s="2" customFormat="1" x14ac:dyDescent="0.2">
      <c r="C2026" s="12"/>
      <c r="D2026" s="12"/>
    </row>
    <row r="2027" spans="3:4" s="2" customFormat="1" x14ac:dyDescent="0.2">
      <c r="C2027" s="12"/>
      <c r="D2027" s="12"/>
    </row>
    <row r="2028" spans="3:4" s="2" customFormat="1" x14ac:dyDescent="0.2">
      <c r="C2028" s="12"/>
      <c r="D2028" s="12"/>
    </row>
    <row r="2029" spans="3:4" s="2" customFormat="1" x14ac:dyDescent="0.2">
      <c r="C2029" s="12"/>
      <c r="D2029" s="12"/>
    </row>
    <row r="2030" spans="3:4" s="2" customFormat="1" x14ac:dyDescent="0.2">
      <c r="C2030" s="12"/>
      <c r="D2030" s="12"/>
    </row>
    <row r="2031" spans="3:4" s="2" customFormat="1" x14ac:dyDescent="0.2">
      <c r="C2031" s="12"/>
      <c r="D2031" s="12"/>
    </row>
    <row r="2032" spans="3:4" s="2" customFormat="1" x14ac:dyDescent="0.2">
      <c r="C2032" s="12"/>
      <c r="D2032" s="12"/>
    </row>
    <row r="2033" spans="3:4" s="2" customFormat="1" x14ac:dyDescent="0.2">
      <c r="C2033" s="12"/>
      <c r="D2033" s="12"/>
    </row>
    <row r="2034" spans="3:4" s="2" customFormat="1" x14ac:dyDescent="0.2">
      <c r="C2034" s="12"/>
      <c r="D2034" s="12"/>
    </row>
    <row r="2035" spans="3:4" s="2" customFormat="1" x14ac:dyDescent="0.2">
      <c r="C2035" s="12"/>
      <c r="D2035" s="12"/>
    </row>
    <row r="2036" spans="3:4" s="2" customFormat="1" x14ac:dyDescent="0.2">
      <c r="C2036" s="12"/>
      <c r="D2036" s="12"/>
    </row>
    <row r="2037" spans="3:4" s="2" customFormat="1" x14ac:dyDescent="0.2">
      <c r="C2037" s="12"/>
      <c r="D2037" s="12"/>
    </row>
    <row r="2038" spans="3:4" s="2" customFormat="1" x14ac:dyDescent="0.2">
      <c r="C2038" s="12"/>
      <c r="D2038" s="12"/>
    </row>
    <row r="2039" spans="3:4" s="2" customFormat="1" x14ac:dyDescent="0.2">
      <c r="C2039" s="12"/>
      <c r="D2039" s="12"/>
    </row>
    <row r="2040" spans="3:4" s="2" customFormat="1" x14ac:dyDescent="0.2">
      <c r="C2040" s="12"/>
      <c r="D2040" s="12"/>
    </row>
    <row r="2041" spans="3:4" s="2" customFormat="1" x14ac:dyDescent="0.2">
      <c r="C2041" s="12"/>
      <c r="D2041" s="12"/>
    </row>
    <row r="2042" spans="3:4" s="2" customFormat="1" x14ac:dyDescent="0.2">
      <c r="C2042" s="12"/>
      <c r="D2042" s="12"/>
    </row>
    <row r="2043" spans="3:4" s="2" customFormat="1" x14ac:dyDescent="0.2">
      <c r="C2043" s="12"/>
      <c r="D2043" s="12"/>
    </row>
    <row r="2044" spans="3:4" s="2" customFormat="1" x14ac:dyDescent="0.2">
      <c r="C2044" s="12"/>
      <c r="D2044" s="12"/>
    </row>
    <row r="2045" spans="3:4" s="2" customFormat="1" x14ac:dyDescent="0.2">
      <c r="C2045" s="12"/>
      <c r="D2045" s="12"/>
    </row>
    <row r="2046" spans="3:4" s="2" customFormat="1" x14ac:dyDescent="0.2">
      <c r="C2046" s="12"/>
      <c r="D2046" s="12"/>
    </row>
    <row r="2047" spans="3:4" s="2" customFormat="1" x14ac:dyDescent="0.2">
      <c r="C2047" s="12"/>
      <c r="D2047" s="12"/>
    </row>
    <row r="2048" spans="3:4" s="2" customFormat="1" x14ac:dyDescent="0.2">
      <c r="C2048" s="12"/>
      <c r="D2048" s="12"/>
    </row>
    <row r="2049" spans="3:4" s="2" customFormat="1" x14ac:dyDescent="0.2">
      <c r="C2049" s="12"/>
      <c r="D2049" s="12"/>
    </row>
    <row r="2050" spans="3:4" s="2" customFormat="1" x14ac:dyDescent="0.2">
      <c r="C2050" s="12"/>
      <c r="D2050" s="12"/>
    </row>
    <row r="2051" spans="3:4" s="2" customFormat="1" x14ac:dyDescent="0.2">
      <c r="C2051" s="12"/>
      <c r="D2051" s="12"/>
    </row>
    <row r="2052" spans="3:4" s="2" customFormat="1" x14ac:dyDescent="0.2">
      <c r="C2052" s="12"/>
      <c r="D2052" s="12"/>
    </row>
    <row r="2053" spans="3:4" s="2" customFormat="1" x14ac:dyDescent="0.2">
      <c r="C2053" s="12"/>
      <c r="D2053" s="12"/>
    </row>
    <row r="2054" spans="3:4" s="2" customFormat="1" x14ac:dyDescent="0.2">
      <c r="C2054" s="12"/>
      <c r="D2054" s="12"/>
    </row>
    <row r="2055" spans="3:4" s="2" customFormat="1" x14ac:dyDescent="0.2">
      <c r="C2055" s="12"/>
      <c r="D2055" s="12"/>
    </row>
    <row r="2056" spans="3:4" s="2" customFormat="1" x14ac:dyDescent="0.2">
      <c r="C2056" s="12"/>
      <c r="D2056" s="12"/>
    </row>
    <row r="2057" spans="3:4" s="2" customFormat="1" x14ac:dyDescent="0.2">
      <c r="C2057" s="12"/>
      <c r="D2057" s="12"/>
    </row>
    <row r="2058" spans="3:4" s="2" customFormat="1" x14ac:dyDescent="0.2">
      <c r="C2058" s="12"/>
      <c r="D2058" s="12"/>
    </row>
    <row r="2059" spans="3:4" s="2" customFormat="1" x14ac:dyDescent="0.2">
      <c r="C2059" s="12"/>
      <c r="D2059" s="12"/>
    </row>
    <row r="2060" spans="3:4" s="2" customFormat="1" x14ac:dyDescent="0.2">
      <c r="C2060" s="12"/>
      <c r="D2060" s="12"/>
    </row>
    <row r="2061" spans="3:4" s="2" customFormat="1" x14ac:dyDescent="0.2">
      <c r="C2061" s="12"/>
      <c r="D2061" s="12"/>
    </row>
    <row r="2062" spans="3:4" s="2" customFormat="1" x14ac:dyDescent="0.2">
      <c r="C2062" s="12"/>
      <c r="D2062" s="12"/>
    </row>
    <row r="2063" spans="3:4" s="2" customFormat="1" x14ac:dyDescent="0.2">
      <c r="C2063" s="12"/>
      <c r="D2063" s="12"/>
    </row>
    <row r="2064" spans="3:4" s="2" customFormat="1" x14ac:dyDescent="0.2">
      <c r="C2064" s="12"/>
      <c r="D2064" s="12"/>
    </row>
    <row r="2065" spans="3:4" s="2" customFormat="1" x14ac:dyDescent="0.2">
      <c r="C2065" s="12"/>
      <c r="D2065" s="12"/>
    </row>
    <row r="2066" spans="3:4" s="2" customFormat="1" x14ac:dyDescent="0.2">
      <c r="C2066" s="12"/>
      <c r="D2066" s="12"/>
    </row>
    <row r="2067" spans="3:4" s="2" customFormat="1" x14ac:dyDescent="0.2">
      <c r="C2067" s="12"/>
      <c r="D2067" s="12"/>
    </row>
    <row r="2068" spans="3:4" s="2" customFormat="1" x14ac:dyDescent="0.2">
      <c r="C2068" s="12"/>
      <c r="D2068" s="12"/>
    </row>
    <row r="2069" spans="3:4" s="2" customFormat="1" x14ac:dyDescent="0.2">
      <c r="C2069" s="12"/>
      <c r="D2069" s="12"/>
    </row>
    <row r="2070" spans="3:4" s="2" customFormat="1" x14ac:dyDescent="0.2">
      <c r="C2070" s="12"/>
      <c r="D2070" s="12"/>
    </row>
    <row r="2071" spans="3:4" s="2" customFormat="1" x14ac:dyDescent="0.2">
      <c r="C2071" s="12"/>
      <c r="D2071" s="12"/>
    </row>
    <row r="2072" spans="3:4" s="2" customFormat="1" x14ac:dyDescent="0.2">
      <c r="C2072" s="12"/>
      <c r="D2072" s="12"/>
    </row>
    <row r="2073" spans="3:4" s="2" customFormat="1" x14ac:dyDescent="0.2">
      <c r="C2073" s="12"/>
      <c r="D2073" s="12"/>
    </row>
    <row r="2074" spans="3:4" s="2" customFormat="1" x14ac:dyDescent="0.2">
      <c r="C2074" s="12"/>
      <c r="D2074" s="12"/>
    </row>
    <row r="2075" spans="3:4" s="2" customFormat="1" x14ac:dyDescent="0.2">
      <c r="C2075" s="12"/>
      <c r="D2075" s="12"/>
    </row>
    <row r="2076" spans="3:4" s="2" customFormat="1" x14ac:dyDescent="0.2">
      <c r="C2076" s="12"/>
      <c r="D2076" s="12"/>
    </row>
    <row r="2077" spans="3:4" s="2" customFormat="1" x14ac:dyDescent="0.2">
      <c r="C2077" s="12"/>
      <c r="D2077" s="12"/>
    </row>
    <row r="2078" spans="3:4" s="2" customFormat="1" x14ac:dyDescent="0.2">
      <c r="C2078" s="12"/>
      <c r="D2078" s="12"/>
    </row>
    <row r="2079" spans="3:4" s="2" customFormat="1" x14ac:dyDescent="0.2">
      <c r="C2079" s="12"/>
      <c r="D2079" s="12"/>
    </row>
    <row r="2080" spans="3:4" s="2" customFormat="1" x14ac:dyDescent="0.2">
      <c r="C2080" s="12"/>
      <c r="D2080" s="12"/>
    </row>
    <row r="2081" spans="3:4" s="2" customFormat="1" x14ac:dyDescent="0.2">
      <c r="C2081" s="12"/>
      <c r="D2081" s="12"/>
    </row>
    <row r="2082" spans="3:4" s="2" customFormat="1" x14ac:dyDescent="0.2">
      <c r="C2082" s="12"/>
      <c r="D2082" s="12"/>
    </row>
    <row r="2083" spans="3:4" s="2" customFormat="1" x14ac:dyDescent="0.2">
      <c r="C2083" s="12"/>
      <c r="D2083" s="12"/>
    </row>
    <row r="2084" spans="3:4" s="2" customFormat="1" x14ac:dyDescent="0.2">
      <c r="C2084" s="12"/>
      <c r="D2084" s="12"/>
    </row>
    <row r="2085" spans="3:4" s="2" customFormat="1" x14ac:dyDescent="0.2">
      <c r="C2085" s="12"/>
      <c r="D2085" s="12"/>
    </row>
    <row r="2086" spans="3:4" s="2" customFormat="1" x14ac:dyDescent="0.2">
      <c r="C2086" s="12"/>
      <c r="D2086" s="12"/>
    </row>
    <row r="2087" spans="3:4" s="2" customFormat="1" x14ac:dyDescent="0.2">
      <c r="C2087" s="12"/>
      <c r="D2087" s="12"/>
    </row>
    <row r="2088" spans="3:4" s="2" customFormat="1" x14ac:dyDescent="0.2">
      <c r="C2088" s="12"/>
      <c r="D2088" s="12"/>
    </row>
    <row r="2089" spans="3:4" s="2" customFormat="1" x14ac:dyDescent="0.2">
      <c r="C2089" s="12"/>
      <c r="D2089" s="12"/>
    </row>
    <row r="2090" spans="3:4" s="2" customFormat="1" x14ac:dyDescent="0.2">
      <c r="C2090" s="12"/>
      <c r="D2090" s="12"/>
    </row>
    <row r="2091" spans="3:4" s="2" customFormat="1" x14ac:dyDescent="0.2">
      <c r="C2091" s="12"/>
      <c r="D2091" s="12"/>
    </row>
    <row r="2092" spans="3:4" s="2" customFormat="1" x14ac:dyDescent="0.2">
      <c r="C2092" s="12"/>
      <c r="D2092" s="12"/>
    </row>
    <row r="2093" spans="3:4" s="2" customFormat="1" x14ac:dyDescent="0.2">
      <c r="C2093" s="12"/>
      <c r="D2093" s="12"/>
    </row>
    <row r="2094" spans="3:4" s="2" customFormat="1" x14ac:dyDescent="0.2">
      <c r="C2094" s="12"/>
      <c r="D2094" s="12"/>
    </row>
    <row r="2095" spans="3:4" s="2" customFormat="1" x14ac:dyDescent="0.2">
      <c r="C2095" s="12"/>
      <c r="D2095" s="12"/>
    </row>
    <row r="2096" spans="3:4" s="2" customFormat="1" x14ac:dyDescent="0.2">
      <c r="C2096" s="12"/>
      <c r="D2096" s="12"/>
    </row>
    <row r="2097" spans="3:4" s="2" customFormat="1" x14ac:dyDescent="0.2">
      <c r="C2097" s="12"/>
      <c r="D2097" s="12"/>
    </row>
    <row r="2098" spans="3:4" s="2" customFormat="1" x14ac:dyDescent="0.2">
      <c r="C2098" s="12"/>
      <c r="D2098" s="12"/>
    </row>
    <row r="2099" spans="3:4" s="2" customFormat="1" x14ac:dyDescent="0.2">
      <c r="C2099" s="12"/>
      <c r="D2099" s="12"/>
    </row>
    <row r="2100" spans="3:4" s="2" customFormat="1" x14ac:dyDescent="0.2">
      <c r="C2100" s="12"/>
      <c r="D2100" s="12"/>
    </row>
    <row r="2101" spans="3:4" s="2" customFormat="1" x14ac:dyDescent="0.2">
      <c r="C2101" s="12"/>
      <c r="D2101" s="12"/>
    </row>
    <row r="2102" spans="3:4" s="2" customFormat="1" x14ac:dyDescent="0.2">
      <c r="C2102" s="12"/>
      <c r="D2102" s="12"/>
    </row>
    <row r="2103" spans="3:4" s="2" customFormat="1" x14ac:dyDescent="0.2">
      <c r="C2103" s="12"/>
      <c r="D2103" s="12"/>
    </row>
    <row r="2104" spans="3:4" s="2" customFormat="1" x14ac:dyDescent="0.2">
      <c r="C2104" s="12"/>
      <c r="D2104" s="12"/>
    </row>
    <row r="2105" spans="3:4" s="2" customFormat="1" x14ac:dyDescent="0.2">
      <c r="C2105" s="12"/>
      <c r="D2105" s="12"/>
    </row>
    <row r="2106" spans="3:4" s="2" customFormat="1" x14ac:dyDescent="0.2">
      <c r="C2106" s="12"/>
      <c r="D2106" s="12"/>
    </row>
    <row r="2107" spans="3:4" s="2" customFormat="1" x14ac:dyDescent="0.2">
      <c r="C2107" s="12"/>
      <c r="D2107" s="12"/>
    </row>
    <row r="2108" spans="3:4" s="2" customFormat="1" x14ac:dyDescent="0.2">
      <c r="C2108" s="12"/>
      <c r="D2108" s="12"/>
    </row>
    <row r="2109" spans="3:4" s="2" customFormat="1" x14ac:dyDescent="0.2">
      <c r="C2109" s="12"/>
      <c r="D2109" s="12"/>
    </row>
    <row r="2110" spans="3:4" s="2" customFormat="1" x14ac:dyDescent="0.2">
      <c r="C2110" s="12"/>
      <c r="D2110" s="12"/>
    </row>
    <row r="2111" spans="3:4" s="2" customFormat="1" x14ac:dyDescent="0.2">
      <c r="C2111" s="12"/>
      <c r="D2111" s="12"/>
    </row>
    <row r="2112" spans="3:4" s="2" customFormat="1" x14ac:dyDescent="0.2">
      <c r="C2112" s="12"/>
      <c r="D2112" s="12"/>
    </row>
    <row r="2113" spans="3:4" s="2" customFormat="1" x14ac:dyDescent="0.2">
      <c r="C2113" s="12"/>
      <c r="D2113" s="12"/>
    </row>
    <row r="2114" spans="3:4" s="2" customFormat="1" x14ac:dyDescent="0.2">
      <c r="C2114" s="12"/>
      <c r="D2114" s="12"/>
    </row>
    <row r="2115" spans="3:4" s="2" customFormat="1" x14ac:dyDescent="0.2">
      <c r="C2115" s="12"/>
      <c r="D2115" s="12"/>
    </row>
    <row r="2116" spans="3:4" s="2" customFormat="1" x14ac:dyDescent="0.2">
      <c r="C2116" s="12"/>
      <c r="D2116" s="12"/>
    </row>
    <row r="2117" spans="3:4" s="2" customFormat="1" x14ac:dyDescent="0.2">
      <c r="C2117" s="12"/>
      <c r="D2117" s="12"/>
    </row>
    <row r="2118" spans="3:4" s="2" customFormat="1" x14ac:dyDescent="0.2">
      <c r="C2118" s="12"/>
      <c r="D2118" s="12"/>
    </row>
    <row r="2119" spans="3:4" s="2" customFormat="1" x14ac:dyDescent="0.2">
      <c r="C2119" s="12"/>
      <c r="D2119" s="12"/>
    </row>
    <row r="2120" spans="3:4" s="2" customFormat="1" x14ac:dyDescent="0.2">
      <c r="C2120" s="12"/>
      <c r="D2120" s="12"/>
    </row>
    <row r="2121" spans="3:4" s="2" customFormat="1" x14ac:dyDescent="0.2">
      <c r="C2121" s="12"/>
      <c r="D2121" s="12"/>
    </row>
    <row r="2122" spans="3:4" s="2" customFormat="1" x14ac:dyDescent="0.2">
      <c r="C2122" s="12"/>
      <c r="D2122" s="12"/>
    </row>
    <row r="2123" spans="3:4" s="2" customFormat="1" x14ac:dyDescent="0.2">
      <c r="C2123" s="12"/>
      <c r="D2123" s="12"/>
    </row>
    <row r="2124" spans="3:4" s="2" customFormat="1" x14ac:dyDescent="0.2">
      <c r="C2124" s="12"/>
      <c r="D2124" s="12"/>
    </row>
    <row r="2125" spans="3:4" s="2" customFormat="1" x14ac:dyDescent="0.2">
      <c r="C2125" s="12"/>
      <c r="D2125" s="12"/>
    </row>
    <row r="2126" spans="3:4" s="2" customFormat="1" x14ac:dyDescent="0.2">
      <c r="C2126" s="12"/>
      <c r="D2126" s="12"/>
    </row>
    <row r="2127" spans="3:4" s="2" customFormat="1" x14ac:dyDescent="0.2">
      <c r="C2127" s="12"/>
      <c r="D2127" s="12"/>
    </row>
    <row r="2128" spans="3:4" s="2" customFormat="1" x14ac:dyDescent="0.2">
      <c r="C2128" s="12"/>
      <c r="D2128" s="12"/>
    </row>
    <row r="2129" spans="3:4" s="2" customFormat="1" x14ac:dyDescent="0.2">
      <c r="C2129" s="12"/>
      <c r="D2129" s="12"/>
    </row>
    <row r="2130" spans="3:4" s="2" customFormat="1" x14ac:dyDescent="0.2">
      <c r="C2130" s="12"/>
      <c r="D2130" s="12"/>
    </row>
    <row r="2131" spans="3:4" s="2" customFormat="1" x14ac:dyDescent="0.2">
      <c r="C2131" s="12"/>
      <c r="D2131" s="12"/>
    </row>
    <row r="2132" spans="3:4" s="2" customFormat="1" x14ac:dyDescent="0.2">
      <c r="C2132" s="12"/>
      <c r="D2132" s="12"/>
    </row>
    <row r="2133" spans="3:4" s="2" customFormat="1" x14ac:dyDescent="0.2">
      <c r="C2133" s="12"/>
      <c r="D2133" s="12"/>
    </row>
    <row r="2134" spans="3:4" s="2" customFormat="1" x14ac:dyDescent="0.2">
      <c r="C2134" s="12"/>
      <c r="D2134" s="12"/>
    </row>
    <row r="2135" spans="3:4" s="2" customFormat="1" x14ac:dyDescent="0.2">
      <c r="C2135" s="12"/>
      <c r="D2135" s="12"/>
    </row>
    <row r="2136" spans="3:4" s="2" customFormat="1" x14ac:dyDescent="0.2">
      <c r="C2136" s="12"/>
      <c r="D2136" s="12"/>
    </row>
    <row r="2137" spans="3:4" s="2" customFormat="1" x14ac:dyDescent="0.2">
      <c r="C2137" s="12"/>
      <c r="D2137" s="12"/>
    </row>
    <row r="2138" spans="3:4" s="2" customFormat="1" x14ac:dyDescent="0.2">
      <c r="C2138" s="12"/>
      <c r="D2138" s="12"/>
    </row>
    <row r="2139" spans="3:4" s="2" customFormat="1" x14ac:dyDescent="0.2">
      <c r="C2139" s="12"/>
      <c r="D2139" s="12"/>
    </row>
    <row r="2140" spans="3:4" s="2" customFormat="1" x14ac:dyDescent="0.2">
      <c r="C2140" s="12"/>
      <c r="D2140" s="12"/>
    </row>
    <row r="2141" spans="3:4" s="2" customFormat="1" x14ac:dyDescent="0.2">
      <c r="C2141" s="12"/>
      <c r="D2141" s="12"/>
    </row>
    <row r="2142" spans="3:4" s="2" customFormat="1" x14ac:dyDescent="0.2">
      <c r="C2142" s="12"/>
      <c r="D2142" s="12"/>
    </row>
    <row r="2143" spans="3:4" s="2" customFormat="1" x14ac:dyDescent="0.2">
      <c r="C2143" s="12"/>
      <c r="D2143" s="12"/>
    </row>
    <row r="2144" spans="3:4" s="2" customFormat="1" x14ac:dyDescent="0.2">
      <c r="C2144" s="12"/>
      <c r="D2144" s="12"/>
    </row>
    <row r="2145" spans="3:4" s="2" customFormat="1" x14ac:dyDescent="0.2">
      <c r="C2145" s="12"/>
      <c r="D2145" s="12"/>
    </row>
    <row r="2146" spans="3:4" s="2" customFormat="1" x14ac:dyDescent="0.2">
      <c r="C2146" s="12"/>
      <c r="D2146" s="12"/>
    </row>
    <row r="2147" spans="3:4" s="2" customFormat="1" x14ac:dyDescent="0.2">
      <c r="C2147" s="12"/>
      <c r="D2147" s="12"/>
    </row>
    <row r="2148" spans="3:4" s="2" customFormat="1" x14ac:dyDescent="0.2">
      <c r="C2148" s="12"/>
      <c r="D2148" s="12"/>
    </row>
    <row r="2149" spans="3:4" s="2" customFormat="1" x14ac:dyDescent="0.2">
      <c r="C2149" s="12"/>
      <c r="D2149" s="12"/>
    </row>
    <row r="2150" spans="3:4" s="2" customFormat="1" x14ac:dyDescent="0.2">
      <c r="C2150" s="12"/>
      <c r="D2150" s="12"/>
    </row>
    <row r="2151" spans="3:4" s="2" customFormat="1" x14ac:dyDescent="0.2">
      <c r="C2151" s="12"/>
      <c r="D2151" s="12"/>
    </row>
    <row r="2152" spans="3:4" s="2" customFormat="1" x14ac:dyDescent="0.2">
      <c r="C2152" s="12"/>
      <c r="D2152" s="12"/>
    </row>
    <row r="2153" spans="3:4" s="2" customFormat="1" x14ac:dyDescent="0.2">
      <c r="C2153" s="12"/>
      <c r="D2153" s="12"/>
    </row>
    <row r="2154" spans="3:4" s="2" customFormat="1" x14ac:dyDescent="0.2">
      <c r="C2154" s="12"/>
      <c r="D2154" s="12"/>
    </row>
    <row r="2155" spans="3:4" s="2" customFormat="1" x14ac:dyDescent="0.2">
      <c r="C2155" s="12"/>
      <c r="D2155" s="12"/>
    </row>
    <row r="2156" spans="3:4" s="2" customFormat="1" x14ac:dyDescent="0.2">
      <c r="C2156" s="12"/>
      <c r="D2156" s="12"/>
    </row>
    <row r="2157" spans="3:4" s="2" customFormat="1" x14ac:dyDescent="0.2">
      <c r="C2157" s="12"/>
      <c r="D2157" s="12"/>
    </row>
    <row r="2158" spans="3:4" s="2" customFormat="1" x14ac:dyDescent="0.2">
      <c r="C2158" s="12"/>
      <c r="D2158" s="12"/>
    </row>
    <row r="2159" spans="3:4" s="2" customFormat="1" x14ac:dyDescent="0.2">
      <c r="C2159" s="12"/>
      <c r="D2159" s="12"/>
    </row>
    <row r="2160" spans="3:4" s="2" customFormat="1" x14ac:dyDescent="0.2">
      <c r="C2160" s="12"/>
      <c r="D2160" s="12"/>
    </row>
    <row r="2161" spans="3:4" s="2" customFormat="1" x14ac:dyDescent="0.2">
      <c r="C2161" s="12"/>
      <c r="D2161" s="12"/>
    </row>
    <row r="2162" spans="3:4" s="2" customFormat="1" x14ac:dyDescent="0.2">
      <c r="C2162" s="12"/>
      <c r="D2162" s="12"/>
    </row>
    <row r="2163" spans="3:4" s="2" customFormat="1" x14ac:dyDescent="0.2">
      <c r="C2163" s="12"/>
      <c r="D2163" s="12"/>
    </row>
    <row r="2164" spans="3:4" s="2" customFormat="1" x14ac:dyDescent="0.2">
      <c r="C2164" s="12"/>
      <c r="D2164" s="12"/>
    </row>
    <row r="2165" spans="3:4" s="2" customFormat="1" x14ac:dyDescent="0.2">
      <c r="C2165" s="12"/>
      <c r="D2165" s="12"/>
    </row>
    <row r="2166" spans="3:4" s="2" customFormat="1" x14ac:dyDescent="0.2">
      <c r="C2166" s="12"/>
      <c r="D2166" s="12"/>
    </row>
    <row r="2167" spans="3:4" s="2" customFormat="1" x14ac:dyDescent="0.2">
      <c r="C2167" s="12"/>
      <c r="D2167" s="12"/>
    </row>
    <row r="2168" spans="3:4" s="2" customFormat="1" x14ac:dyDescent="0.2">
      <c r="C2168" s="12"/>
      <c r="D2168" s="12"/>
    </row>
    <row r="2169" spans="3:4" s="2" customFormat="1" x14ac:dyDescent="0.2">
      <c r="C2169" s="12"/>
      <c r="D2169" s="12"/>
    </row>
    <row r="2170" spans="3:4" s="2" customFormat="1" x14ac:dyDescent="0.2">
      <c r="C2170" s="12"/>
      <c r="D2170" s="12"/>
    </row>
    <row r="2171" spans="3:4" s="2" customFormat="1" x14ac:dyDescent="0.2">
      <c r="C2171" s="12"/>
      <c r="D2171" s="12"/>
    </row>
    <row r="2172" spans="3:4" s="2" customFormat="1" x14ac:dyDescent="0.2">
      <c r="C2172" s="12"/>
      <c r="D2172" s="12"/>
    </row>
    <row r="2173" spans="3:4" s="2" customFormat="1" x14ac:dyDescent="0.2">
      <c r="C2173" s="12"/>
      <c r="D2173" s="12"/>
    </row>
    <row r="2174" spans="3:4" s="2" customFormat="1" x14ac:dyDescent="0.2">
      <c r="C2174" s="12"/>
      <c r="D2174" s="12"/>
    </row>
    <row r="2175" spans="3:4" s="2" customFormat="1" x14ac:dyDescent="0.2">
      <c r="C2175" s="12"/>
      <c r="D2175" s="12"/>
    </row>
    <row r="2176" spans="3:4" s="2" customFormat="1" x14ac:dyDescent="0.2">
      <c r="C2176" s="12"/>
      <c r="D2176" s="12"/>
    </row>
    <row r="2177" spans="3:4" s="2" customFormat="1" x14ac:dyDescent="0.2">
      <c r="C2177" s="12"/>
      <c r="D2177" s="12"/>
    </row>
    <row r="2178" spans="3:4" s="2" customFormat="1" x14ac:dyDescent="0.2">
      <c r="C2178" s="12"/>
      <c r="D2178" s="12"/>
    </row>
    <row r="2179" spans="3:4" s="2" customFormat="1" x14ac:dyDescent="0.2">
      <c r="C2179" s="12"/>
      <c r="D2179" s="12"/>
    </row>
    <row r="2180" spans="3:4" s="2" customFormat="1" x14ac:dyDescent="0.2">
      <c r="C2180" s="12"/>
      <c r="D2180" s="12"/>
    </row>
    <row r="2181" spans="3:4" s="2" customFormat="1" x14ac:dyDescent="0.2">
      <c r="C2181" s="12"/>
      <c r="D2181" s="12"/>
    </row>
    <row r="2182" spans="3:4" s="2" customFormat="1" x14ac:dyDescent="0.2">
      <c r="C2182" s="12"/>
      <c r="D2182" s="12"/>
    </row>
    <row r="2183" spans="3:4" s="2" customFormat="1" x14ac:dyDescent="0.2">
      <c r="C2183" s="12"/>
      <c r="D2183" s="12"/>
    </row>
  </sheetData>
  <phoneticPr fontId="2" type="noConversion"/>
  <pageMargins left="0.74803149606299213" right="0.27559055118110237" top="0.98425196850393704" bottom="0.78740157480314965" header="0.51181102362204722" footer="0.51181102362204722"/>
  <pageSetup paperSize="9" firstPageNumber="6" orientation="portrait" useFirstPageNumber="1" r:id="rId1"/>
  <headerFooter scaleWithDoc="0" alignWithMargins="0">
    <oddHeader>&amp;L&amp;"Verdana,Vet"&amp;7Diaconie van de Protestantse Gemeente Enkhuizen</oddHeader>
    <oddFooter>&amp;C&amp;"Verdana,Standaard"Pagina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85"/>
  <sheetViews>
    <sheetView view="pageBreakPreview" topLeftCell="A88" zoomScaleNormal="100" zoomScaleSheetLayoutView="100" workbookViewId="0">
      <selection activeCell="B38" sqref="B38"/>
    </sheetView>
  </sheetViews>
  <sheetFormatPr defaultRowHeight="12.75" x14ac:dyDescent="0.2"/>
  <cols>
    <col min="1" max="1" width="5.140625" customWidth="1"/>
    <col min="2" max="2" width="47.28515625" customWidth="1"/>
    <col min="3" max="3" width="16.140625" style="1" customWidth="1"/>
    <col min="4" max="4" width="1.140625" style="77" customWidth="1"/>
    <col min="5" max="5" width="16.28515625" customWidth="1"/>
    <col min="6" max="6" width="0.140625" style="1" hidden="1" customWidth="1"/>
    <col min="7" max="7" width="5.7109375" hidden="1" customWidth="1"/>
  </cols>
  <sheetData>
    <row r="1" spans="1:7" s="2" customFormat="1" x14ac:dyDescent="0.2">
      <c r="A1" s="13" t="s">
        <v>8</v>
      </c>
      <c r="C1" s="12"/>
      <c r="D1" s="19"/>
      <c r="F1" s="12"/>
    </row>
    <row r="2" spans="1:7" s="2" customFormat="1" x14ac:dyDescent="0.2">
      <c r="C2" s="12"/>
      <c r="D2" s="19"/>
      <c r="F2" s="12"/>
    </row>
    <row r="3" spans="1:7" s="2" customFormat="1" x14ac:dyDescent="0.2">
      <c r="A3" s="10" t="s">
        <v>119</v>
      </c>
      <c r="C3" s="32" t="s">
        <v>46</v>
      </c>
      <c r="D3" s="32"/>
      <c r="E3" s="32" t="s">
        <v>47</v>
      </c>
      <c r="F3" s="12"/>
    </row>
    <row r="4" spans="1:7" s="2" customFormat="1" x14ac:dyDescent="0.2">
      <c r="C4" s="84">
        <v>2017</v>
      </c>
      <c r="D4" s="76"/>
      <c r="E4" s="84">
        <v>2017</v>
      </c>
      <c r="F4" s="43"/>
      <c r="G4" s="37"/>
    </row>
    <row r="5" spans="1:7" s="2" customFormat="1" x14ac:dyDescent="0.2">
      <c r="C5" s="14" t="s">
        <v>6</v>
      </c>
      <c r="D5" s="38"/>
      <c r="E5" s="14" t="s">
        <v>6</v>
      </c>
      <c r="F5" s="38"/>
      <c r="G5" s="37"/>
    </row>
    <row r="6" spans="1:7" s="2" customFormat="1" x14ac:dyDescent="0.2">
      <c r="A6" s="2" t="s">
        <v>23</v>
      </c>
      <c r="B6" s="10" t="s">
        <v>120</v>
      </c>
      <c r="C6" s="19"/>
      <c r="D6" s="19"/>
      <c r="E6" s="19"/>
      <c r="F6" s="19"/>
      <c r="G6" s="37"/>
    </row>
    <row r="7" spans="1:7" s="2" customFormat="1" x14ac:dyDescent="0.2">
      <c r="C7" s="19"/>
      <c r="D7" s="19"/>
      <c r="E7" s="19"/>
      <c r="F7" s="19"/>
      <c r="G7" s="37"/>
    </row>
    <row r="8" spans="1:7" s="2" customFormat="1" x14ac:dyDescent="0.2">
      <c r="B8" s="9" t="s">
        <v>49</v>
      </c>
      <c r="C8" s="19"/>
      <c r="D8" s="19"/>
      <c r="E8" s="19"/>
      <c r="F8" s="19"/>
      <c r="G8" s="37"/>
    </row>
    <row r="9" spans="1:7" s="2" customFormat="1" x14ac:dyDescent="0.2">
      <c r="C9" s="19"/>
      <c r="D9" s="19"/>
      <c r="E9" s="19"/>
      <c r="F9" s="19"/>
      <c r="G9" s="37"/>
    </row>
    <row r="10" spans="1:7" s="2" customFormat="1" x14ac:dyDescent="0.2">
      <c r="B10" s="2" t="s">
        <v>207</v>
      </c>
      <c r="C10" s="19">
        <v>32900</v>
      </c>
      <c r="D10" s="19"/>
      <c r="E10" s="19">
        <v>32778</v>
      </c>
      <c r="F10" s="19"/>
      <c r="G10" s="37"/>
    </row>
    <row r="11" spans="1:7" s="2" customFormat="1" x14ac:dyDescent="0.2">
      <c r="B11" s="2" t="s">
        <v>245</v>
      </c>
      <c r="C11" s="19">
        <v>32975</v>
      </c>
      <c r="D11" s="19"/>
      <c r="E11" s="19">
        <v>32975</v>
      </c>
      <c r="F11" s="19"/>
      <c r="G11" s="37"/>
    </row>
    <row r="12" spans="1:7" s="2" customFormat="1" ht="13.5" thickBot="1" x14ac:dyDescent="0.25">
      <c r="C12" s="18">
        <f>SUM(C10:C11)</f>
        <v>65875</v>
      </c>
      <c r="D12" s="19"/>
      <c r="E12" s="18">
        <f>SUM(E10:E11)</f>
        <v>65753</v>
      </c>
      <c r="F12" s="19"/>
      <c r="G12" s="37"/>
    </row>
    <row r="13" spans="1:7" s="2" customFormat="1" ht="13.5" thickTop="1" x14ac:dyDescent="0.2">
      <c r="C13" s="19"/>
      <c r="D13" s="19"/>
      <c r="E13" s="19"/>
      <c r="F13" s="19"/>
      <c r="G13" s="37"/>
    </row>
    <row r="14" spans="1:7" s="2" customFormat="1" x14ac:dyDescent="0.2">
      <c r="B14" s="9" t="s">
        <v>50</v>
      </c>
      <c r="C14" s="19"/>
      <c r="D14" s="19"/>
      <c r="E14" s="19"/>
      <c r="F14" s="19"/>
      <c r="G14" s="37"/>
    </row>
    <row r="15" spans="1:7" s="2" customFormat="1" x14ac:dyDescent="0.2">
      <c r="B15" s="2" t="s">
        <v>121</v>
      </c>
      <c r="C15" s="19">
        <v>1103</v>
      </c>
      <c r="D15" s="19"/>
      <c r="E15" s="19">
        <v>1053</v>
      </c>
      <c r="F15" s="19"/>
      <c r="G15" s="37"/>
    </row>
    <row r="16" spans="1:7" s="2" customFormat="1" x14ac:dyDescent="0.2">
      <c r="B16" s="2" t="s">
        <v>336</v>
      </c>
      <c r="C16" s="19">
        <v>438</v>
      </c>
      <c r="D16" s="19"/>
      <c r="E16" s="19">
        <v>816</v>
      </c>
      <c r="F16" s="19"/>
      <c r="G16" s="37"/>
    </row>
    <row r="17" spans="2:7" s="2" customFormat="1" x14ac:dyDescent="0.2">
      <c r="B17" s="2" t="s">
        <v>122</v>
      </c>
      <c r="C17" s="19">
        <v>50</v>
      </c>
      <c r="D17" s="19"/>
      <c r="E17" s="19">
        <v>50</v>
      </c>
      <c r="F17" s="19"/>
      <c r="G17" s="37"/>
    </row>
    <row r="18" spans="2:7" s="2" customFormat="1" x14ac:dyDescent="0.2">
      <c r="B18" s="2" t="s">
        <v>123</v>
      </c>
      <c r="C18" s="19">
        <v>21054</v>
      </c>
      <c r="D18" s="19"/>
      <c r="E18" s="19">
        <v>21103</v>
      </c>
      <c r="F18" s="19"/>
      <c r="G18" s="37"/>
    </row>
    <row r="19" spans="2:7" s="2" customFormat="1" x14ac:dyDescent="0.2">
      <c r="B19" s="2" t="s">
        <v>124</v>
      </c>
      <c r="C19" s="19">
        <v>0</v>
      </c>
      <c r="D19" s="19"/>
      <c r="E19" s="19">
        <v>0</v>
      </c>
      <c r="F19" s="19"/>
      <c r="G19" s="37"/>
    </row>
    <row r="20" spans="2:7" s="2" customFormat="1" x14ac:dyDescent="0.2">
      <c r="B20" s="2" t="s">
        <v>125</v>
      </c>
      <c r="C20" s="72">
        <f>SUM(C15:C19)</f>
        <v>22645</v>
      </c>
      <c r="D20" s="38"/>
      <c r="E20" s="72">
        <f>SUM(E15:E19)</f>
        <v>23022</v>
      </c>
      <c r="F20" s="38"/>
      <c r="G20" s="44"/>
    </row>
    <row r="21" spans="2:7" s="2" customFormat="1" x14ac:dyDescent="0.2">
      <c r="B21" s="2" t="s">
        <v>297</v>
      </c>
      <c r="C21" s="73">
        <v>3000</v>
      </c>
      <c r="D21" s="38"/>
      <c r="E21" s="73">
        <v>890</v>
      </c>
      <c r="F21" s="38"/>
      <c r="G21" s="44"/>
    </row>
    <row r="22" spans="2:7" s="2" customFormat="1" ht="13.5" thickBot="1" x14ac:dyDescent="0.25">
      <c r="C22" s="74">
        <f>SUM(C20:C21)</f>
        <v>25645</v>
      </c>
      <c r="D22" s="19"/>
      <c r="E22" s="74">
        <f>SUM(E20:E21)</f>
        <v>23912</v>
      </c>
      <c r="F22" s="19"/>
      <c r="G22" s="45"/>
    </row>
    <row r="23" spans="2:7" s="2" customFormat="1" ht="13.5" thickTop="1" x14ac:dyDescent="0.2">
      <c r="C23" s="19"/>
      <c r="D23" s="19"/>
      <c r="E23" s="19"/>
      <c r="F23" s="19"/>
      <c r="G23" s="19"/>
    </row>
    <row r="24" spans="2:7" s="2" customFormat="1" x14ac:dyDescent="0.2">
      <c r="C24" s="19"/>
      <c r="D24" s="19"/>
      <c r="E24" s="19"/>
      <c r="F24" s="19"/>
      <c r="G24" s="37"/>
    </row>
    <row r="25" spans="2:7" s="2" customFormat="1" x14ac:dyDescent="0.2">
      <c r="B25" s="9" t="s">
        <v>51</v>
      </c>
      <c r="C25" s="19"/>
      <c r="D25" s="19"/>
      <c r="E25" s="19"/>
      <c r="F25" s="19"/>
      <c r="G25" s="37"/>
    </row>
    <row r="26" spans="2:7" s="2" customFormat="1" x14ac:dyDescent="0.2">
      <c r="B26" s="2" t="s">
        <v>126</v>
      </c>
      <c r="C26" s="19">
        <v>908</v>
      </c>
      <c r="D26" s="19"/>
      <c r="E26" s="19">
        <v>908</v>
      </c>
      <c r="F26" s="19"/>
      <c r="G26" s="37"/>
    </row>
    <row r="27" spans="2:7" s="2" customFormat="1" ht="13.5" thickBot="1" x14ac:dyDescent="0.25">
      <c r="C27" s="18">
        <f>SUM(C26:C26)</f>
        <v>908</v>
      </c>
      <c r="D27" s="19"/>
      <c r="E27" s="18">
        <f>SUM(E26:E26)</f>
        <v>908</v>
      </c>
      <c r="F27" s="19"/>
      <c r="G27" s="37"/>
    </row>
    <row r="28" spans="2:7" s="2" customFormat="1" ht="13.5" thickTop="1" x14ac:dyDescent="0.2">
      <c r="C28" s="19"/>
      <c r="D28" s="19"/>
      <c r="E28" s="19"/>
      <c r="F28" s="19"/>
      <c r="G28" s="37"/>
    </row>
    <row r="29" spans="2:7" s="2" customFormat="1" x14ac:dyDescent="0.2">
      <c r="B29" s="9"/>
      <c r="C29" s="19"/>
      <c r="D29" s="19"/>
      <c r="E29" s="19"/>
      <c r="F29" s="19"/>
      <c r="G29" s="37"/>
    </row>
    <row r="30" spans="2:7" s="2" customFormat="1" x14ac:dyDescent="0.2">
      <c r="B30" s="9" t="s">
        <v>52</v>
      </c>
      <c r="C30" s="19"/>
      <c r="D30" s="19"/>
      <c r="E30" s="19"/>
      <c r="F30" s="19"/>
      <c r="G30" s="37"/>
    </row>
    <row r="31" spans="2:7" s="2" customFormat="1" x14ac:dyDescent="0.2">
      <c r="B31" s="2" t="s">
        <v>127</v>
      </c>
      <c r="C31" s="19">
        <v>500</v>
      </c>
      <c r="D31" s="19"/>
      <c r="E31" s="19">
        <v>610</v>
      </c>
      <c r="F31" s="19"/>
      <c r="G31" s="37"/>
    </row>
    <row r="32" spans="2:7" s="2" customFormat="1" ht="13.5" thickBot="1" x14ac:dyDescent="0.25">
      <c r="C32" s="18">
        <f>SUM(C31:C31)</f>
        <v>500</v>
      </c>
      <c r="D32" s="19"/>
      <c r="E32" s="18">
        <f>SUM(E31:E31)</f>
        <v>610</v>
      </c>
      <c r="F32" s="19"/>
      <c r="G32" s="37"/>
    </row>
    <row r="33" spans="2:7" s="2" customFormat="1" ht="13.5" thickTop="1" x14ac:dyDescent="0.2">
      <c r="C33" s="19"/>
      <c r="D33" s="19"/>
      <c r="E33" s="19"/>
      <c r="F33" s="19"/>
      <c r="G33" s="37"/>
    </row>
    <row r="34" spans="2:7" s="2" customFormat="1" x14ac:dyDescent="0.2">
      <c r="B34" s="9" t="s">
        <v>253</v>
      </c>
      <c r="C34" s="19"/>
      <c r="D34" s="19"/>
      <c r="E34" s="19"/>
      <c r="F34" s="19"/>
      <c r="G34" s="37"/>
    </row>
    <row r="35" spans="2:7" s="2" customFormat="1" x14ac:dyDescent="0.2">
      <c r="B35" s="2" t="s">
        <v>394</v>
      </c>
      <c r="C35" s="19">
        <v>7500</v>
      </c>
      <c r="D35" s="19"/>
      <c r="E35" s="19">
        <v>0</v>
      </c>
      <c r="F35" s="19"/>
      <c r="G35" s="37"/>
    </row>
    <row r="36" spans="2:7" s="2" customFormat="1" ht="13.5" thickBot="1" x14ac:dyDescent="0.25">
      <c r="C36" s="18">
        <f>SUM(C35:C35)</f>
        <v>7500</v>
      </c>
      <c r="D36" s="19"/>
      <c r="E36" s="18">
        <f>SUM(E35:E35)</f>
        <v>0</v>
      </c>
      <c r="F36" s="19"/>
      <c r="G36" s="37"/>
    </row>
    <row r="37" spans="2:7" s="2" customFormat="1" ht="13.5" thickTop="1" x14ac:dyDescent="0.2">
      <c r="C37" s="19"/>
      <c r="D37" s="19"/>
      <c r="E37" s="19"/>
      <c r="F37" s="19"/>
      <c r="G37" s="37"/>
    </row>
    <row r="38" spans="2:7" s="2" customFormat="1" ht="13.5" thickBot="1" x14ac:dyDescent="0.25">
      <c r="B38" s="9" t="s">
        <v>254</v>
      </c>
      <c r="C38" s="20">
        <v>0</v>
      </c>
      <c r="D38" s="19"/>
      <c r="E38" s="20">
        <v>40</v>
      </c>
      <c r="F38" s="19"/>
      <c r="G38" s="37"/>
    </row>
    <row r="39" spans="2:7" s="2" customFormat="1" ht="13.5" thickTop="1" x14ac:dyDescent="0.2">
      <c r="C39" s="19"/>
      <c r="D39" s="19"/>
      <c r="E39" s="19"/>
      <c r="F39" s="19"/>
      <c r="G39" s="37"/>
    </row>
    <row r="40" spans="2:7" s="2" customFormat="1" x14ac:dyDescent="0.2">
      <c r="B40" s="9"/>
      <c r="C40" s="19"/>
      <c r="D40" s="19"/>
      <c r="E40" s="19"/>
      <c r="F40" s="19"/>
      <c r="G40" s="37"/>
    </row>
    <row r="41" spans="2:7" s="2" customFormat="1" x14ac:dyDescent="0.2">
      <c r="B41" s="9" t="s">
        <v>53</v>
      </c>
      <c r="C41" s="19"/>
      <c r="D41" s="19"/>
      <c r="E41" s="19"/>
      <c r="F41" s="19"/>
      <c r="G41" s="37"/>
    </row>
    <row r="42" spans="2:7" s="2" customFormat="1" x14ac:dyDescent="0.2">
      <c r="B42" s="2" t="s">
        <v>128</v>
      </c>
      <c r="C42" s="19">
        <v>5000</v>
      </c>
      <c r="D42" s="19"/>
      <c r="E42" s="19">
        <v>6426</v>
      </c>
      <c r="F42" s="19"/>
      <c r="G42" s="37"/>
    </row>
    <row r="43" spans="2:7" s="2" customFormat="1" x14ac:dyDescent="0.2">
      <c r="B43" s="2" t="s">
        <v>129</v>
      </c>
      <c r="C43" s="19">
        <v>5000</v>
      </c>
      <c r="D43" s="19"/>
      <c r="E43" s="19">
        <v>5401</v>
      </c>
      <c r="F43" s="19"/>
      <c r="G43" s="37"/>
    </row>
    <row r="44" spans="2:7" s="2" customFormat="1" x14ac:dyDescent="0.2">
      <c r="B44" s="2" t="s">
        <v>244</v>
      </c>
      <c r="C44" s="19">
        <v>0</v>
      </c>
      <c r="D44" s="19"/>
      <c r="E44" s="19">
        <v>0</v>
      </c>
      <c r="F44" s="19"/>
      <c r="G44" s="37"/>
    </row>
    <row r="45" spans="2:7" s="2" customFormat="1" ht="13.5" thickBot="1" x14ac:dyDescent="0.25">
      <c r="C45" s="18">
        <f>SUM(C42:C43)</f>
        <v>10000</v>
      </c>
      <c r="D45" s="19"/>
      <c r="E45" s="18">
        <f>SUM(E42:E44)</f>
        <v>11827</v>
      </c>
      <c r="F45" s="19"/>
      <c r="G45" s="37"/>
    </row>
    <row r="46" spans="2:7" s="2" customFormat="1" ht="13.5" thickTop="1" x14ac:dyDescent="0.2">
      <c r="C46" s="19"/>
      <c r="D46" s="19"/>
      <c r="E46" s="19"/>
      <c r="F46" s="19"/>
      <c r="G46" s="37"/>
    </row>
    <row r="47" spans="2:7" s="2" customFormat="1" x14ac:dyDescent="0.2">
      <c r="C47" s="19"/>
      <c r="D47" s="19"/>
      <c r="E47" s="19"/>
      <c r="F47" s="19"/>
      <c r="G47" s="37"/>
    </row>
    <row r="48" spans="2:7" s="2" customFormat="1" x14ac:dyDescent="0.2">
      <c r="C48" s="19"/>
      <c r="D48" s="19"/>
      <c r="E48" s="19"/>
      <c r="F48" s="19"/>
      <c r="G48" s="37"/>
    </row>
    <row r="49" spans="1:7" s="2" customFormat="1" x14ac:dyDescent="0.2">
      <c r="C49" s="19"/>
      <c r="D49" s="19"/>
      <c r="E49" s="19"/>
      <c r="F49" s="19"/>
      <c r="G49" s="37"/>
    </row>
    <row r="50" spans="1:7" s="2" customFormat="1" x14ac:dyDescent="0.2">
      <c r="C50" s="19"/>
      <c r="D50" s="19"/>
      <c r="E50" s="19"/>
      <c r="F50" s="19"/>
      <c r="G50" s="37"/>
    </row>
    <row r="51" spans="1:7" s="2" customFormat="1" x14ac:dyDescent="0.2">
      <c r="C51" s="19"/>
      <c r="D51" s="19"/>
      <c r="E51" s="19"/>
      <c r="F51" s="19"/>
      <c r="G51" s="37"/>
    </row>
    <row r="52" spans="1:7" s="2" customFormat="1" x14ac:dyDescent="0.2">
      <c r="C52" s="19"/>
      <c r="D52" s="19"/>
      <c r="E52" s="19"/>
      <c r="F52" s="19"/>
      <c r="G52" s="37"/>
    </row>
    <row r="53" spans="1:7" s="2" customFormat="1" x14ac:dyDescent="0.2">
      <c r="C53" s="19"/>
      <c r="D53" s="19"/>
      <c r="E53" s="19"/>
      <c r="F53" s="19"/>
      <c r="G53" s="37"/>
    </row>
    <row r="54" spans="1:7" s="2" customFormat="1" x14ac:dyDescent="0.2">
      <c r="C54" s="19"/>
      <c r="D54" s="19"/>
      <c r="E54" s="19"/>
      <c r="F54" s="19"/>
      <c r="G54" s="37"/>
    </row>
    <row r="55" spans="1:7" s="2" customFormat="1" x14ac:dyDescent="0.2">
      <c r="C55" s="19"/>
      <c r="D55" s="19"/>
      <c r="E55" s="19"/>
      <c r="F55" s="19"/>
      <c r="G55" s="37"/>
    </row>
    <row r="56" spans="1:7" s="2" customFormat="1" x14ac:dyDescent="0.2">
      <c r="B56" s="9"/>
      <c r="C56" s="71" t="s">
        <v>46</v>
      </c>
      <c r="D56" s="71"/>
      <c r="E56" s="71" t="s">
        <v>47</v>
      </c>
      <c r="F56" s="24" t="s">
        <v>6</v>
      </c>
    </row>
    <row r="57" spans="1:7" s="2" customFormat="1" x14ac:dyDescent="0.2">
      <c r="B57" s="9"/>
      <c r="C57" s="84">
        <v>2017</v>
      </c>
      <c r="D57" s="76"/>
      <c r="E57" s="84">
        <v>2017</v>
      </c>
      <c r="F57" s="12"/>
    </row>
    <row r="58" spans="1:7" s="2" customFormat="1" x14ac:dyDescent="0.2">
      <c r="A58" s="2" t="s">
        <v>131</v>
      </c>
      <c r="B58" s="10" t="s">
        <v>130</v>
      </c>
      <c r="C58" s="14" t="s">
        <v>6</v>
      </c>
      <c r="D58" s="38"/>
      <c r="E58" s="14" t="s">
        <v>6</v>
      </c>
      <c r="F58" s="12">
        <v>150</v>
      </c>
    </row>
    <row r="59" spans="1:7" s="2" customFormat="1" x14ac:dyDescent="0.2">
      <c r="C59" s="19"/>
      <c r="D59" s="19"/>
      <c r="E59" s="19"/>
      <c r="F59" s="12">
        <v>86</v>
      </c>
    </row>
    <row r="60" spans="1:7" s="2" customFormat="1" x14ac:dyDescent="0.2">
      <c r="B60" s="9" t="s">
        <v>56</v>
      </c>
      <c r="C60" s="19"/>
      <c r="D60" s="19"/>
      <c r="E60" s="19"/>
      <c r="F60" s="12"/>
    </row>
    <row r="61" spans="1:7" s="2" customFormat="1" x14ac:dyDescent="0.2">
      <c r="B61" s="9" t="s">
        <v>57</v>
      </c>
      <c r="C61" s="19"/>
      <c r="D61" s="19"/>
      <c r="E61" s="19"/>
      <c r="F61" s="12"/>
    </row>
    <row r="62" spans="1:7" s="2" customFormat="1" x14ac:dyDescent="0.2">
      <c r="B62" s="2" t="s">
        <v>210</v>
      </c>
      <c r="C62" s="19">
        <v>1600</v>
      </c>
      <c r="D62" s="19"/>
      <c r="E62" s="19">
        <v>904</v>
      </c>
      <c r="F62" s="12"/>
    </row>
    <row r="63" spans="1:7" s="2" customFormat="1" x14ac:dyDescent="0.2">
      <c r="B63" s="2" t="s">
        <v>211</v>
      </c>
      <c r="C63" s="19">
        <v>0</v>
      </c>
      <c r="D63" s="19"/>
      <c r="E63" s="19"/>
      <c r="F63" s="12"/>
    </row>
    <row r="64" spans="1:7" s="2" customFormat="1" x14ac:dyDescent="0.2">
      <c r="B64" s="2" t="s">
        <v>212</v>
      </c>
      <c r="C64" s="19">
        <v>0</v>
      </c>
      <c r="D64" s="19"/>
      <c r="E64" s="19">
        <v>398</v>
      </c>
      <c r="F64" s="12"/>
    </row>
    <row r="65" spans="2:6" s="2" customFormat="1" ht="13.5" thickBot="1" x14ac:dyDescent="0.25">
      <c r="B65" s="2" t="s">
        <v>213</v>
      </c>
      <c r="C65" s="19">
        <v>1250</v>
      </c>
      <c r="D65" s="19"/>
      <c r="E65" s="19">
        <v>1050</v>
      </c>
      <c r="F65" s="20">
        <v>413</v>
      </c>
    </row>
    <row r="66" spans="2:6" s="2" customFormat="1" ht="14.25" thickTop="1" thickBot="1" x14ac:dyDescent="0.25">
      <c r="C66" s="18">
        <f>SUM(C62:C65)</f>
        <v>2850</v>
      </c>
      <c r="D66" s="19"/>
      <c r="E66" s="18">
        <f>SUM(E62:E65)</f>
        <v>2352</v>
      </c>
      <c r="F66" s="12">
        <v>1758</v>
      </c>
    </row>
    <row r="67" spans="2:6" s="2" customFormat="1" ht="13.5" thickTop="1" x14ac:dyDescent="0.2">
      <c r="C67" s="19"/>
      <c r="D67" s="19"/>
      <c r="E67" s="19"/>
      <c r="F67" s="12">
        <v>737</v>
      </c>
    </row>
    <row r="68" spans="2:6" s="2" customFormat="1" ht="13.5" thickBot="1" x14ac:dyDescent="0.25">
      <c r="C68" s="19"/>
      <c r="D68" s="19"/>
      <c r="E68" s="19"/>
      <c r="F68" s="18">
        <f>SUM(F66:F67)</f>
        <v>2495</v>
      </c>
    </row>
    <row r="69" spans="2:6" s="2" customFormat="1" ht="13.5" thickTop="1" x14ac:dyDescent="0.2">
      <c r="B69" s="9" t="s">
        <v>132</v>
      </c>
      <c r="C69" s="19"/>
      <c r="D69" s="19"/>
      <c r="E69" s="19"/>
      <c r="F69" s="12"/>
    </row>
    <row r="70" spans="2:6" s="2" customFormat="1" ht="13.5" thickBot="1" x14ac:dyDescent="0.25">
      <c r="B70" s="9" t="s">
        <v>59</v>
      </c>
      <c r="C70" s="19"/>
      <c r="D70" s="19"/>
      <c r="E70" s="19"/>
      <c r="F70" s="20">
        <v>800</v>
      </c>
    </row>
    <row r="71" spans="2:6" s="2" customFormat="1" ht="13.5" thickTop="1" x14ac:dyDescent="0.2">
      <c r="B71" s="2" t="s">
        <v>298</v>
      </c>
      <c r="C71" s="19">
        <v>7000</v>
      </c>
      <c r="D71" s="19"/>
      <c r="E71" s="19">
        <v>6811</v>
      </c>
      <c r="F71" s="12"/>
    </row>
    <row r="72" spans="2:6" s="2" customFormat="1" x14ac:dyDescent="0.2">
      <c r="B72" s="2" t="s">
        <v>255</v>
      </c>
      <c r="C72" s="19">
        <v>5000</v>
      </c>
      <c r="D72" s="19"/>
      <c r="E72" s="19">
        <v>4000</v>
      </c>
      <c r="F72" s="12"/>
    </row>
    <row r="73" spans="2:6" s="2" customFormat="1" x14ac:dyDescent="0.2">
      <c r="B73" s="2" t="s">
        <v>214</v>
      </c>
      <c r="C73" s="19">
        <v>2500</v>
      </c>
      <c r="D73" s="19"/>
      <c r="E73" s="19">
        <v>1500</v>
      </c>
      <c r="F73" s="12"/>
    </row>
    <row r="74" spans="2:6" s="2" customFormat="1" x14ac:dyDescent="0.2">
      <c r="B74" s="2" t="s">
        <v>133</v>
      </c>
      <c r="C74" s="19">
        <v>40</v>
      </c>
      <c r="D74" s="19"/>
      <c r="E74" s="19">
        <v>40</v>
      </c>
      <c r="F74" s="12"/>
    </row>
    <row r="75" spans="2:6" s="2" customFormat="1" x14ac:dyDescent="0.2">
      <c r="B75" s="2" t="s">
        <v>259</v>
      </c>
      <c r="C75" s="19">
        <v>0</v>
      </c>
      <c r="D75" s="19"/>
      <c r="E75" s="19">
        <v>0</v>
      </c>
      <c r="F75" s="12"/>
    </row>
    <row r="76" spans="2:6" s="2" customFormat="1" ht="13.5" thickBot="1" x14ac:dyDescent="0.25">
      <c r="C76" s="18">
        <f>SUM(C71:C75)</f>
        <v>14540</v>
      </c>
      <c r="D76" s="19"/>
      <c r="E76" s="18">
        <f>SUM(E71:E75)</f>
        <v>12351</v>
      </c>
      <c r="F76" s="12"/>
    </row>
    <row r="77" spans="2:6" s="2" customFormat="1" ht="13.5" thickTop="1" x14ac:dyDescent="0.2">
      <c r="C77" s="12"/>
      <c r="D77" s="19"/>
      <c r="E77" s="12"/>
      <c r="F77" s="12"/>
    </row>
    <row r="78" spans="2:6" s="2" customFormat="1" x14ac:dyDescent="0.2">
      <c r="C78" s="12"/>
      <c r="D78" s="19"/>
      <c r="E78" s="12"/>
      <c r="F78" s="12"/>
    </row>
    <row r="79" spans="2:6" s="2" customFormat="1" x14ac:dyDescent="0.2">
      <c r="B79" s="9" t="s">
        <v>60</v>
      </c>
      <c r="C79" s="12"/>
      <c r="D79" s="19"/>
      <c r="E79" s="12"/>
      <c r="F79" s="12"/>
    </row>
    <row r="80" spans="2:6" s="2" customFormat="1" x14ac:dyDescent="0.2">
      <c r="B80" s="2" t="s">
        <v>323</v>
      </c>
      <c r="C80" s="12">
        <v>750</v>
      </c>
      <c r="D80" s="19"/>
      <c r="E80" s="12">
        <v>293</v>
      </c>
      <c r="F80" s="12"/>
    </row>
    <row r="81" spans="2:6" s="2" customFormat="1" x14ac:dyDescent="0.2">
      <c r="B81" s="2" t="s">
        <v>268</v>
      </c>
      <c r="C81" s="12">
        <v>500</v>
      </c>
      <c r="D81" s="19"/>
      <c r="E81" s="12">
        <v>51</v>
      </c>
      <c r="F81" s="12"/>
    </row>
    <row r="82" spans="2:6" s="2" customFormat="1" x14ac:dyDescent="0.2">
      <c r="B82" s="2" t="s">
        <v>337</v>
      </c>
      <c r="C82" s="12">
        <v>1000</v>
      </c>
      <c r="D82" s="19"/>
      <c r="E82" s="12">
        <v>466</v>
      </c>
      <c r="F82" s="12"/>
    </row>
    <row r="83" spans="2:6" s="2" customFormat="1" x14ac:dyDescent="0.2">
      <c r="B83" s="2" t="s">
        <v>134</v>
      </c>
      <c r="C83" s="12">
        <v>2800</v>
      </c>
      <c r="D83" s="19"/>
      <c r="E83" s="12">
        <v>2657</v>
      </c>
      <c r="F83" s="12"/>
    </row>
    <row r="84" spans="2:6" s="2" customFormat="1" x14ac:dyDescent="0.2">
      <c r="B84" s="2" t="s">
        <v>135</v>
      </c>
      <c r="C84" s="12">
        <v>0</v>
      </c>
      <c r="D84" s="19"/>
      <c r="E84" s="12">
        <v>0</v>
      </c>
      <c r="F84" s="12"/>
    </row>
    <row r="85" spans="2:6" s="2" customFormat="1" x14ac:dyDescent="0.2">
      <c r="B85" s="2" t="s">
        <v>390</v>
      </c>
      <c r="C85" s="12">
        <v>0</v>
      </c>
      <c r="D85" s="19"/>
      <c r="E85" s="12">
        <v>437</v>
      </c>
      <c r="F85" s="12"/>
    </row>
    <row r="86" spans="2:6" s="2" customFormat="1" x14ac:dyDescent="0.2">
      <c r="B86" s="2" t="s">
        <v>269</v>
      </c>
      <c r="C86" s="12">
        <v>250</v>
      </c>
      <c r="D86" s="19"/>
      <c r="E86" s="12">
        <v>79</v>
      </c>
      <c r="F86" s="12"/>
    </row>
    <row r="87" spans="2:6" s="2" customFormat="1" ht="13.5" thickBot="1" x14ac:dyDescent="0.25">
      <c r="C87" s="18">
        <f>SUM(C80:C86)</f>
        <v>5300</v>
      </c>
      <c r="D87" s="19"/>
      <c r="E87" s="18">
        <f>SUM(E80:E86)</f>
        <v>3983</v>
      </c>
      <c r="F87" s="12"/>
    </row>
    <row r="88" spans="2:6" s="2" customFormat="1" ht="13.5" thickTop="1" x14ac:dyDescent="0.2">
      <c r="C88" s="12"/>
      <c r="D88" s="19"/>
      <c r="E88" s="12"/>
      <c r="F88" s="12"/>
    </row>
    <row r="89" spans="2:6" s="2" customFormat="1" x14ac:dyDescent="0.2">
      <c r="C89" s="12"/>
      <c r="D89" s="19"/>
      <c r="E89" s="12"/>
      <c r="F89" s="12"/>
    </row>
    <row r="90" spans="2:6" s="2" customFormat="1" x14ac:dyDescent="0.2">
      <c r="B90" s="9" t="s">
        <v>208</v>
      </c>
      <c r="C90" s="12"/>
      <c r="D90" s="19"/>
      <c r="E90" s="12"/>
      <c r="F90" s="12"/>
    </row>
    <row r="91" spans="2:6" s="2" customFormat="1" ht="13.5" thickBot="1" x14ac:dyDescent="0.25">
      <c r="B91" s="2" t="s">
        <v>209</v>
      </c>
      <c r="C91" s="20">
        <v>350</v>
      </c>
      <c r="D91" s="19"/>
      <c r="E91" s="20">
        <v>584</v>
      </c>
      <c r="F91" s="12"/>
    </row>
    <row r="92" spans="2:6" s="2" customFormat="1" ht="13.5" thickTop="1" x14ac:dyDescent="0.2">
      <c r="C92" s="12"/>
      <c r="D92" s="19"/>
      <c r="E92" s="12"/>
      <c r="F92" s="12"/>
    </row>
    <row r="93" spans="2:6" s="2" customFormat="1" x14ac:dyDescent="0.2">
      <c r="B93" s="9" t="s">
        <v>61</v>
      </c>
      <c r="C93" s="12"/>
      <c r="D93" s="19"/>
      <c r="E93" s="12"/>
      <c r="F93" s="12"/>
    </row>
    <row r="94" spans="2:6" s="2" customFormat="1" x14ac:dyDescent="0.2">
      <c r="B94" s="2" t="s">
        <v>136</v>
      </c>
      <c r="C94" s="12">
        <v>15000</v>
      </c>
      <c r="D94" s="19"/>
      <c r="E94" s="12">
        <v>20607</v>
      </c>
      <c r="F94" s="12"/>
    </row>
    <row r="95" spans="2:6" s="2" customFormat="1" x14ac:dyDescent="0.2">
      <c r="B95" s="2" t="s">
        <v>355</v>
      </c>
      <c r="C95" s="12">
        <v>1500</v>
      </c>
      <c r="D95" s="19"/>
      <c r="E95" s="12">
        <v>1364</v>
      </c>
      <c r="F95" s="12"/>
    </row>
    <row r="96" spans="2:6" s="2" customFormat="1" x14ac:dyDescent="0.2">
      <c r="B96" s="2" t="s">
        <v>391</v>
      </c>
      <c r="C96" s="12">
        <v>0</v>
      </c>
      <c r="D96" s="19"/>
      <c r="E96" s="12">
        <v>-2948</v>
      </c>
      <c r="F96" s="12"/>
    </row>
    <row r="97" spans="2:6" s="2" customFormat="1" x14ac:dyDescent="0.2">
      <c r="B97" s="2" t="s">
        <v>356</v>
      </c>
      <c r="C97" s="12">
        <v>5500</v>
      </c>
      <c r="D97" s="19"/>
      <c r="E97" s="12">
        <v>1875</v>
      </c>
      <c r="F97" s="12"/>
    </row>
    <row r="98" spans="2:6" s="2" customFormat="1" x14ac:dyDescent="0.2">
      <c r="B98" s="2" t="s">
        <v>257</v>
      </c>
      <c r="C98" s="12">
        <v>1250</v>
      </c>
      <c r="D98" s="19"/>
      <c r="E98" s="12">
        <v>1250</v>
      </c>
      <c r="F98" s="12"/>
    </row>
    <row r="99" spans="2:6" s="2" customFormat="1" x14ac:dyDescent="0.2">
      <c r="B99" s="2" t="s">
        <v>137</v>
      </c>
      <c r="C99" s="12">
        <v>0</v>
      </c>
      <c r="D99" s="19"/>
      <c r="E99" s="12">
        <v>0</v>
      </c>
      <c r="F99" s="12"/>
    </row>
    <row r="100" spans="2:6" s="2" customFormat="1" x14ac:dyDescent="0.2">
      <c r="B100" s="2" t="s">
        <v>215</v>
      </c>
      <c r="C100" s="12">
        <v>17052</v>
      </c>
      <c r="D100" s="19"/>
      <c r="E100" s="90">
        <v>19053</v>
      </c>
      <c r="F100" s="12"/>
    </row>
    <row r="101" spans="2:6" s="2" customFormat="1" ht="13.5" thickBot="1" x14ac:dyDescent="0.25">
      <c r="C101" s="18">
        <f>SUM(C94:C100)</f>
        <v>40302</v>
      </c>
      <c r="D101" s="19"/>
      <c r="E101" s="18">
        <f>SUM(E94:E100)</f>
        <v>41201</v>
      </c>
      <c r="F101" s="12"/>
    </row>
    <row r="102" spans="2:6" s="2" customFormat="1" ht="13.5" thickTop="1" x14ac:dyDescent="0.2">
      <c r="B102" s="49" t="s">
        <v>392</v>
      </c>
      <c r="C102" s="12"/>
      <c r="D102" s="19"/>
      <c r="E102" s="12"/>
      <c r="F102" s="12"/>
    </row>
    <row r="103" spans="2:6" s="2" customFormat="1" x14ac:dyDescent="0.2">
      <c r="C103" s="12"/>
      <c r="D103" s="19"/>
      <c r="E103" s="12"/>
      <c r="F103" s="12"/>
    </row>
    <row r="104" spans="2:6" s="2" customFormat="1" x14ac:dyDescent="0.2">
      <c r="B104" s="9" t="s">
        <v>62</v>
      </c>
      <c r="C104" s="12"/>
      <c r="D104" s="19"/>
      <c r="E104" s="12"/>
      <c r="F104" s="12"/>
    </row>
    <row r="105" spans="2:6" s="2" customFormat="1" x14ac:dyDescent="0.2">
      <c r="B105" s="2" t="s">
        <v>138</v>
      </c>
      <c r="C105" s="12">
        <v>5000</v>
      </c>
      <c r="D105" s="19"/>
      <c r="E105" s="12">
        <v>6216</v>
      </c>
      <c r="F105" s="12"/>
    </row>
    <row r="106" spans="2:6" s="2" customFormat="1" x14ac:dyDescent="0.2">
      <c r="B106" s="2" t="s">
        <v>258</v>
      </c>
      <c r="C106" s="12">
        <v>0</v>
      </c>
      <c r="D106" s="19"/>
      <c r="E106" s="12">
        <v>401</v>
      </c>
      <c r="F106" s="12"/>
    </row>
    <row r="107" spans="2:6" s="2" customFormat="1" x14ac:dyDescent="0.2">
      <c r="B107" s="2" t="s">
        <v>182</v>
      </c>
      <c r="C107" s="12">
        <v>2637</v>
      </c>
      <c r="D107" s="19"/>
      <c r="E107" s="12">
        <v>5000</v>
      </c>
      <c r="F107" s="12"/>
    </row>
    <row r="108" spans="2:6" s="2" customFormat="1" x14ac:dyDescent="0.2">
      <c r="B108" s="2" t="s">
        <v>183</v>
      </c>
      <c r="C108" s="12">
        <v>1000</v>
      </c>
      <c r="D108" s="19"/>
      <c r="E108" s="12">
        <v>1000</v>
      </c>
      <c r="F108" s="12"/>
    </row>
    <row r="109" spans="2:6" s="2" customFormat="1" x14ac:dyDescent="0.2">
      <c r="B109" s="2" t="s">
        <v>216</v>
      </c>
      <c r="C109" s="12">
        <v>0</v>
      </c>
      <c r="D109" s="19"/>
      <c r="E109" s="12">
        <v>8000</v>
      </c>
      <c r="F109" s="12"/>
    </row>
    <row r="110" spans="2:6" s="2" customFormat="1" ht="13.5" thickBot="1" x14ac:dyDescent="0.25">
      <c r="C110" s="18">
        <f>SUM(C105:C109)</f>
        <v>8637</v>
      </c>
      <c r="D110" s="19"/>
      <c r="E110" s="18">
        <f>SUM(E105:E109)</f>
        <v>20617</v>
      </c>
      <c r="F110" s="12"/>
    </row>
    <row r="111" spans="2:6" s="2" customFormat="1" ht="13.5" thickTop="1" x14ac:dyDescent="0.2">
      <c r="C111" s="12"/>
      <c r="D111" s="19"/>
      <c r="E111" s="12"/>
      <c r="F111" s="12"/>
    </row>
    <row r="112" spans="2:6" s="2" customFormat="1" x14ac:dyDescent="0.2">
      <c r="C112" s="71" t="s">
        <v>46</v>
      </c>
      <c r="D112" s="71"/>
      <c r="E112" s="71" t="s">
        <v>47</v>
      </c>
      <c r="F112" s="12"/>
    </row>
    <row r="113" spans="2:6" s="2" customFormat="1" x14ac:dyDescent="0.2">
      <c r="C113" s="84">
        <v>2017</v>
      </c>
      <c r="D113" s="76"/>
      <c r="E113" s="84">
        <v>2017</v>
      </c>
      <c r="F113" s="12"/>
    </row>
    <row r="114" spans="2:6" s="2" customFormat="1" x14ac:dyDescent="0.2">
      <c r="C114" s="14" t="s">
        <v>6</v>
      </c>
      <c r="D114" s="38"/>
      <c r="E114" s="14" t="s">
        <v>6</v>
      </c>
      <c r="F114" s="12"/>
    </row>
    <row r="115" spans="2:6" s="2" customFormat="1" x14ac:dyDescent="0.2">
      <c r="C115" s="12"/>
      <c r="D115" s="19"/>
      <c r="E115" s="12"/>
      <c r="F115" s="12"/>
    </row>
    <row r="116" spans="2:6" s="2" customFormat="1" x14ac:dyDescent="0.2">
      <c r="B116" s="9" t="s">
        <v>63</v>
      </c>
      <c r="C116" s="12"/>
      <c r="D116" s="19"/>
      <c r="E116" s="12"/>
      <c r="F116" s="12"/>
    </row>
    <row r="117" spans="2:6" s="2" customFormat="1" x14ac:dyDescent="0.2">
      <c r="B117" s="2" t="s">
        <v>138</v>
      </c>
      <c r="C117" s="12">
        <v>5000</v>
      </c>
      <c r="D117" s="19"/>
      <c r="E117" s="12">
        <v>5502</v>
      </c>
      <c r="F117" s="12"/>
    </row>
    <row r="118" spans="2:6" s="2" customFormat="1" x14ac:dyDescent="0.2">
      <c r="B118" s="2" t="s">
        <v>139</v>
      </c>
      <c r="C118" s="12">
        <v>0</v>
      </c>
      <c r="D118" s="19"/>
      <c r="E118" s="12">
        <v>369</v>
      </c>
      <c r="F118" s="12"/>
    </row>
    <row r="119" spans="2:6" s="2" customFormat="1" x14ac:dyDescent="0.2">
      <c r="B119" s="2" t="s">
        <v>217</v>
      </c>
      <c r="C119" s="12">
        <v>2637</v>
      </c>
      <c r="D119" s="19"/>
      <c r="E119" s="12">
        <v>6000</v>
      </c>
      <c r="F119" s="12"/>
    </row>
    <row r="120" spans="2:6" s="2" customFormat="1" x14ac:dyDescent="0.2">
      <c r="B120" s="2" t="s">
        <v>218</v>
      </c>
      <c r="C120" s="12">
        <v>1000</v>
      </c>
      <c r="D120" s="19"/>
      <c r="E120" s="12">
        <v>3000</v>
      </c>
      <c r="F120" s="12"/>
    </row>
    <row r="121" spans="2:6" s="2" customFormat="1" x14ac:dyDescent="0.2">
      <c r="B121" s="2" t="s">
        <v>219</v>
      </c>
      <c r="C121" s="12">
        <v>0</v>
      </c>
      <c r="D121" s="19"/>
      <c r="E121" s="12">
        <v>649</v>
      </c>
      <c r="F121" s="12"/>
    </row>
    <row r="122" spans="2:6" s="2" customFormat="1" x14ac:dyDescent="0.2">
      <c r="B122" s="2" t="s">
        <v>216</v>
      </c>
      <c r="C122" s="12">
        <v>0</v>
      </c>
      <c r="D122" s="19"/>
      <c r="E122" s="12">
        <v>500</v>
      </c>
      <c r="F122" s="12"/>
    </row>
    <row r="123" spans="2:6" s="2" customFormat="1" ht="13.5" thickBot="1" x14ac:dyDescent="0.25">
      <c r="C123" s="18">
        <f>SUM(C117:C122)</f>
        <v>8637</v>
      </c>
      <c r="D123" s="19"/>
      <c r="E123" s="18">
        <f>SUM(E117:E122)</f>
        <v>16020</v>
      </c>
      <c r="F123" s="12"/>
    </row>
    <row r="124" spans="2:6" s="2" customFormat="1" ht="13.5" thickTop="1" x14ac:dyDescent="0.2">
      <c r="C124" s="12"/>
      <c r="D124" s="19"/>
      <c r="E124" s="12"/>
      <c r="F124" s="12"/>
    </row>
    <row r="125" spans="2:6" s="2" customFormat="1" x14ac:dyDescent="0.2">
      <c r="C125" s="12"/>
      <c r="D125" s="19"/>
      <c r="E125" s="12"/>
      <c r="F125" s="12"/>
    </row>
    <row r="126" spans="2:6" s="2" customFormat="1" x14ac:dyDescent="0.2">
      <c r="B126" s="2" t="s">
        <v>140</v>
      </c>
      <c r="C126" s="12"/>
      <c r="D126" s="19"/>
      <c r="E126" s="12"/>
      <c r="F126" s="12"/>
    </row>
    <row r="127" spans="2:6" s="2" customFormat="1" x14ac:dyDescent="0.2">
      <c r="B127" s="2" t="s">
        <v>141</v>
      </c>
      <c r="C127" s="12"/>
      <c r="D127" s="19"/>
      <c r="E127" s="12"/>
      <c r="F127" s="12"/>
    </row>
    <row r="128" spans="2:6" s="2" customFormat="1" x14ac:dyDescent="0.2">
      <c r="C128" s="12"/>
      <c r="D128" s="19"/>
      <c r="E128" s="12"/>
      <c r="F128" s="12"/>
    </row>
    <row r="129" spans="2:6" s="2" customFormat="1" x14ac:dyDescent="0.2">
      <c r="C129" s="12"/>
      <c r="D129" s="19"/>
      <c r="E129" s="12"/>
      <c r="F129" s="12"/>
    </row>
    <row r="130" spans="2:6" s="2" customFormat="1" x14ac:dyDescent="0.2">
      <c r="B130" s="9" t="s">
        <v>66</v>
      </c>
      <c r="C130" s="12"/>
      <c r="D130" s="19"/>
      <c r="E130" s="12"/>
      <c r="F130" s="12"/>
    </row>
    <row r="131" spans="2:6" s="2" customFormat="1" x14ac:dyDescent="0.2">
      <c r="B131" s="2" t="s">
        <v>81</v>
      </c>
      <c r="C131" s="12">
        <v>0</v>
      </c>
      <c r="D131" s="19"/>
      <c r="E131" s="12">
        <v>1000</v>
      </c>
      <c r="F131" s="12"/>
    </row>
    <row r="132" spans="2:6" s="2" customFormat="1" x14ac:dyDescent="0.2">
      <c r="B132" s="2" t="s">
        <v>240</v>
      </c>
      <c r="C132" s="12">
        <v>16487</v>
      </c>
      <c r="D132" s="19"/>
      <c r="E132" s="12">
        <v>16488</v>
      </c>
      <c r="F132" s="12"/>
    </row>
    <row r="133" spans="2:6" s="2" customFormat="1" ht="13.5" thickBot="1" x14ac:dyDescent="0.25">
      <c r="C133" s="18">
        <f>SUM(C131:C132)</f>
        <v>16487</v>
      </c>
      <c r="D133" s="19"/>
      <c r="E133" s="18">
        <f>SUM(E131:E132)</f>
        <v>17488</v>
      </c>
      <c r="F133" s="12"/>
    </row>
    <row r="134" spans="2:6" s="2" customFormat="1" ht="13.5" thickTop="1" x14ac:dyDescent="0.2">
      <c r="C134" s="12"/>
      <c r="D134" s="19"/>
      <c r="E134" s="12"/>
      <c r="F134" s="12"/>
    </row>
    <row r="135" spans="2:6" s="2" customFormat="1" x14ac:dyDescent="0.2">
      <c r="C135" s="12"/>
      <c r="D135" s="19"/>
      <c r="E135" s="12"/>
      <c r="F135" s="12"/>
    </row>
    <row r="136" spans="2:6" s="2" customFormat="1" x14ac:dyDescent="0.2">
      <c r="B136" s="9" t="s">
        <v>67</v>
      </c>
      <c r="C136" s="12"/>
      <c r="D136" s="19"/>
      <c r="E136" s="12"/>
      <c r="F136" s="12"/>
    </row>
    <row r="137" spans="2:6" s="2" customFormat="1" x14ac:dyDescent="0.2">
      <c r="B137" s="2" t="s">
        <v>81</v>
      </c>
      <c r="C137" s="12">
        <v>0</v>
      </c>
      <c r="D137" s="19"/>
      <c r="E137" s="12">
        <v>75</v>
      </c>
      <c r="F137" s="12"/>
    </row>
    <row r="138" spans="2:6" s="2" customFormat="1" x14ac:dyDescent="0.2">
      <c r="B138" s="2" t="s">
        <v>240</v>
      </c>
      <c r="C138" s="12">
        <v>0</v>
      </c>
      <c r="D138" s="19"/>
      <c r="E138" s="12">
        <v>0</v>
      </c>
      <c r="F138" s="12"/>
    </row>
    <row r="139" spans="2:6" s="2" customFormat="1" ht="13.5" thickBot="1" x14ac:dyDescent="0.25">
      <c r="C139" s="18">
        <f>SUM(C137:C138)</f>
        <v>0</v>
      </c>
      <c r="D139" s="19"/>
      <c r="E139" s="18">
        <f>SUM(E137:E138)</f>
        <v>75</v>
      </c>
      <c r="F139" s="12"/>
    </row>
    <row r="140" spans="2:6" s="2" customFormat="1" ht="13.5" thickTop="1" x14ac:dyDescent="0.2">
      <c r="C140" s="12"/>
      <c r="D140" s="19"/>
      <c r="E140" s="12"/>
      <c r="F140" s="12"/>
    </row>
    <row r="141" spans="2:6" s="2" customFormat="1" x14ac:dyDescent="0.2">
      <c r="C141" s="12"/>
      <c r="D141" s="19"/>
      <c r="E141" s="12"/>
      <c r="F141" s="12"/>
    </row>
    <row r="142" spans="2:6" s="2" customFormat="1" x14ac:dyDescent="0.2">
      <c r="B142" s="9" t="s">
        <v>220</v>
      </c>
      <c r="C142" s="12"/>
      <c r="D142" s="19"/>
      <c r="E142" s="12"/>
      <c r="F142" s="12"/>
    </row>
    <row r="143" spans="2:6" s="2" customFormat="1" x14ac:dyDescent="0.2">
      <c r="B143" s="2" t="s">
        <v>256</v>
      </c>
      <c r="C143" s="19">
        <v>750</v>
      </c>
      <c r="D143" s="19"/>
      <c r="E143" s="19">
        <v>1512</v>
      </c>
      <c r="F143" s="12"/>
    </row>
    <row r="144" spans="2:6" s="2" customFormat="1" x14ac:dyDescent="0.2">
      <c r="B144" s="2" t="s">
        <v>193</v>
      </c>
      <c r="C144" s="19">
        <v>0</v>
      </c>
      <c r="D144" s="19"/>
      <c r="E144" s="19">
        <v>-427</v>
      </c>
      <c r="F144" s="12"/>
    </row>
    <row r="145" spans="2:6" s="2" customFormat="1" x14ac:dyDescent="0.2">
      <c r="B145" s="2" t="s">
        <v>338</v>
      </c>
      <c r="C145" s="19">
        <v>0</v>
      </c>
      <c r="D145" s="19"/>
      <c r="E145" s="19">
        <v>1115</v>
      </c>
      <c r="F145" s="12"/>
    </row>
    <row r="146" spans="2:6" s="2" customFormat="1" ht="13.5" thickBot="1" x14ac:dyDescent="0.25">
      <c r="C146" s="18">
        <f>SUM(C143:C144)</f>
        <v>750</v>
      </c>
      <c r="D146" s="19"/>
      <c r="E146" s="18">
        <f>SUM(E143:E145)</f>
        <v>2200</v>
      </c>
      <c r="F146" s="12"/>
    </row>
    <row r="147" spans="2:6" s="2" customFormat="1" ht="13.5" thickTop="1" x14ac:dyDescent="0.2">
      <c r="C147" s="12"/>
      <c r="D147" s="19"/>
      <c r="E147" s="12"/>
      <c r="F147" s="12"/>
    </row>
    <row r="148" spans="2:6" s="2" customFormat="1" x14ac:dyDescent="0.2">
      <c r="C148" s="12"/>
      <c r="D148" s="19"/>
      <c r="E148" s="12"/>
      <c r="F148" s="12"/>
    </row>
    <row r="149" spans="2:6" s="2" customFormat="1" x14ac:dyDescent="0.2">
      <c r="C149" s="12"/>
      <c r="D149" s="19"/>
      <c r="E149" s="12"/>
      <c r="F149" s="12"/>
    </row>
    <row r="150" spans="2:6" s="2" customFormat="1" x14ac:dyDescent="0.2">
      <c r="C150" s="12"/>
      <c r="D150" s="19"/>
      <c r="E150" s="12"/>
      <c r="F150" s="12"/>
    </row>
    <row r="151" spans="2:6" s="2" customFormat="1" x14ac:dyDescent="0.2">
      <c r="C151" s="12"/>
      <c r="D151" s="19"/>
      <c r="E151" s="12"/>
      <c r="F151" s="12"/>
    </row>
    <row r="152" spans="2:6" s="2" customFormat="1" x14ac:dyDescent="0.2">
      <c r="C152" s="12"/>
      <c r="D152" s="19"/>
      <c r="E152" s="12"/>
      <c r="F152" s="12"/>
    </row>
    <row r="153" spans="2:6" s="2" customFormat="1" x14ac:dyDescent="0.2">
      <c r="C153" s="12"/>
      <c r="D153" s="19"/>
      <c r="E153" s="12"/>
      <c r="F153" s="12"/>
    </row>
    <row r="154" spans="2:6" s="2" customFormat="1" x14ac:dyDescent="0.2">
      <c r="C154" s="12"/>
      <c r="D154" s="19"/>
      <c r="E154" s="12"/>
      <c r="F154" s="12"/>
    </row>
    <row r="155" spans="2:6" s="2" customFormat="1" x14ac:dyDescent="0.2">
      <c r="C155" s="12"/>
      <c r="D155" s="19"/>
      <c r="E155" s="12"/>
      <c r="F155" s="12"/>
    </row>
    <row r="156" spans="2:6" s="2" customFormat="1" x14ac:dyDescent="0.2">
      <c r="C156" s="12"/>
      <c r="D156" s="19"/>
      <c r="E156" s="12"/>
      <c r="F156" s="12"/>
    </row>
    <row r="157" spans="2:6" s="2" customFormat="1" x14ac:dyDescent="0.2">
      <c r="C157" s="12"/>
      <c r="D157" s="19"/>
      <c r="E157" s="12"/>
      <c r="F157" s="12"/>
    </row>
    <row r="158" spans="2:6" s="2" customFormat="1" x14ac:dyDescent="0.2">
      <c r="C158" s="12"/>
      <c r="D158" s="19"/>
      <c r="E158" s="12"/>
      <c r="F158" s="12"/>
    </row>
    <row r="159" spans="2:6" s="2" customFormat="1" x14ac:dyDescent="0.2">
      <c r="C159" s="12"/>
      <c r="D159" s="19"/>
      <c r="E159" s="12"/>
      <c r="F159" s="12"/>
    </row>
    <row r="160" spans="2:6" s="2" customFormat="1" x14ac:dyDescent="0.2">
      <c r="C160" s="12"/>
      <c r="D160" s="19"/>
      <c r="E160" s="12"/>
      <c r="F160" s="12"/>
    </row>
    <row r="161" spans="3:6" s="2" customFormat="1" x14ac:dyDescent="0.2">
      <c r="C161" s="12"/>
      <c r="D161" s="19"/>
      <c r="E161" s="12"/>
      <c r="F161" s="12"/>
    </row>
    <row r="162" spans="3:6" s="2" customFormat="1" x14ac:dyDescent="0.2">
      <c r="C162" s="12"/>
      <c r="D162" s="19"/>
      <c r="E162" s="12"/>
      <c r="F162" s="12"/>
    </row>
    <row r="163" spans="3:6" s="2" customFormat="1" x14ac:dyDescent="0.2">
      <c r="C163" s="12"/>
      <c r="D163" s="19"/>
      <c r="E163" s="12"/>
      <c r="F163" s="12"/>
    </row>
    <row r="164" spans="3:6" s="2" customFormat="1" x14ac:dyDescent="0.2">
      <c r="C164" s="12"/>
      <c r="D164" s="19"/>
      <c r="E164" s="12"/>
      <c r="F164" s="12"/>
    </row>
    <row r="165" spans="3:6" s="2" customFormat="1" x14ac:dyDescent="0.2">
      <c r="C165" s="12"/>
      <c r="D165" s="19"/>
      <c r="E165" s="12"/>
      <c r="F165" s="12"/>
    </row>
    <row r="166" spans="3:6" s="2" customFormat="1" x14ac:dyDescent="0.2">
      <c r="C166" s="12"/>
      <c r="D166" s="19"/>
      <c r="E166" s="12"/>
      <c r="F166" s="12"/>
    </row>
    <row r="167" spans="3:6" s="2" customFormat="1" x14ac:dyDescent="0.2">
      <c r="C167" s="12"/>
      <c r="D167" s="19"/>
      <c r="E167" s="12"/>
      <c r="F167" s="12"/>
    </row>
    <row r="168" spans="3:6" s="2" customFormat="1" x14ac:dyDescent="0.2">
      <c r="C168" s="12"/>
      <c r="D168" s="19"/>
      <c r="E168" s="12"/>
      <c r="F168" s="12"/>
    </row>
    <row r="169" spans="3:6" s="2" customFormat="1" x14ac:dyDescent="0.2">
      <c r="C169" s="12"/>
      <c r="D169" s="19"/>
      <c r="E169" s="12"/>
      <c r="F169" s="12"/>
    </row>
    <row r="170" spans="3:6" s="2" customFormat="1" x14ac:dyDescent="0.2">
      <c r="C170" s="12"/>
      <c r="D170" s="19"/>
      <c r="E170" s="12"/>
      <c r="F170" s="12"/>
    </row>
    <row r="171" spans="3:6" s="2" customFormat="1" x14ac:dyDescent="0.2">
      <c r="C171" s="12"/>
      <c r="D171" s="19"/>
      <c r="E171" s="12"/>
      <c r="F171" s="12"/>
    </row>
    <row r="172" spans="3:6" s="2" customFormat="1" x14ac:dyDescent="0.2">
      <c r="C172" s="12"/>
      <c r="D172" s="19"/>
      <c r="E172" s="12"/>
      <c r="F172" s="12"/>
    </row>
    <row r="173" spans="3:6" s="2" customFormat="1" x14ac:dyDescent="0.2">
      <c r="C173" s="12"/>
      <c r="D173" s="19"/>
      <c r="E173" s="12"/>
      <c r="F173" s="12"/>
    </row>
    <row r="174" spans="3:6" s="2" customFormat="1" x14ac:dyDescent="0.2">
      <c r="C174" s="12"/>
      <c r="D174" s="19"/>
      <c r="E174" s="12"/>
      <c r="F174" s="12"/>
    </row>
    <row r="175" spans="3:6" s="2" customFormat="1" x14ac:dyDescent="0.2">
      <c r="C175" s="12"/>
      <c r="D175" s="19"/>
      <c r="E175" s="12"/>
      <c r="F175" s="12"/>
    </row>
    <row r="176" spans="3:6" s="2" customFormat="1" x14ac:dyDescent="0.2">
      <c r="C176" s="12"/>
      <c r="D176" s="19"/>
      <c r="E176" s="12"/>
      <c r="F176" s="12"/>
    </row>
    <row r="177" spans="3:6" s="2" customFormat="1" x14ac:dyDescent="0.2">
      <c r="C177" s="12"/>
      <c r="D177" s="19"/>
      <c r="E177" s="12"/>
      <c r="F177" s="12"/>
    </row>
    <row r="178" spans="3:6" s="2" customFormat="1" x14ac:dyDescent="0.2">
      <c r="C178" s="12"/>
      <c r="D178" s="19"/>
      <c r="E178" s="12"/>
      <c r="F178" s="12"/>
    </row>
    <row r="179" spans="3:6" s="2" customFormat="1" x14ac:dyDescent="0.2">
      <c r="C179" s="12"/>
      <c r="D179" s="19"/>
      <c r="E179" s="12"/>
      <c r="F179" s="12"/>
    </row>
    <row r="180" spans="3:6" s="2" customFormat="1" x14ac:dyDescent="0.2">
      <c r="C180" s="12"/>
      <c r="D180" s="19"/>
      <c r="E180" s="12"/>
      <c r="F180" s="12"/>
    </row>
    <row r="181" spans="3:6" s="2" customFormat="1" x14ac:dyDescent="0.2">
      <c r="C181" s="12"/>
      <c r="D181" s="19"/>
      <c r="E181" s="12"/>
      <c r="F181" s="12"/>
    </row>
    <row r="182" spans="3:6" s="2" customFormat="1" x14ac:dyDescent="0.2">
      <c r="C182" s="12"/>
      <c r="D182" s="19"/>
      <c r="E182" s="12"/>
      <c r="F182" s="12"/>
    </row>
    <row r="183" spans="3:6" s="2" customFormat="1" x14ac:dyDescent="0.2">
      <c r="C183" s="12"/>
      <c r="D183" s="19"/>
      <c r="E183" s="12"/>
      <c r="F183" s="12"/>
    </row>
    <row r="184" spans="3:6" s="2" customFormat="1" x14ac:dyDescent="0.2">
      <c r="C184" s="12"/>
      <c r="D184" s="19"/>
      <c r="E184" s="12"/>
      <c r="F184" s="12"/>
    </row>
    <row r="185" spans="3:6" s="2" customFormat="1" x14ac:dyDescent="0.2">
      <c r="C185" s="12"/>
      <c r="D185" s="19"/>
      <c r="E185" s="12"/>
      <c r="F185" s="12"/>
    </row>
    <row r="186" spans="3:6" s="2" customFormat="1" x14ac:dyDescent="0.2">
      <c r="C186" s="12"/>
      <c r="D186" s="19"/>
      <c r="E186" s="12"/>
      <c r="F186" s="12"/>
    </row>
    <row r="187" spans="3:6" s="2" customFormat="1" x14ac:dyDescent="0.2">
      <c r="C187" s="12"/>
      <c r="D187" s="19"/>
      <c r="E187" s="12"/>
      <c r="F187" s="12"/>
    </row>
    <row r="188" spans="3:6" s="2" customFormat="1" x14ac:dyDescent="0.2">
      <c r="C188" s="12"/>
      <c r="D188" s="19"/>
      <c r="E188" s="12"/>
      <c r="F188" s="12"/>
    </row>
    <row r="189" spans="3:6" s="2" customFormat="1" x14ac:dyDescent="0.2">
      <c r="C189" s="12"/>
      <c r="D189" s="19"/>
      <c r="E189" s="12"/>
      <c r="F189" s="12"/>
    </row>
    <row r="190" spans="3:6" s="2" customFormat="1" x14ac:dyDescent="0.2">
      <c r="C190" s="12"/>
      <c r="D190" s="19"/>
      <c r="E190" s="12"/>
      <c r="F190" s="12"/>
    </row>
    <row r="191" spans="3:6" s="2" customFormat="1" x14ac:dyDescent="0.2">
      <c r="C191" s="12"/>
      <c r="D191" s="19"/>
      <c r="E191" s="12"/>
      <c r="F191" s="12"/>
    </row>
    <row r="192" spans="3:6" s="2" customFormat="1" x14ac:dyDescent="0.2">
      <c r="C192" s="12"/>
      <c r="D192" s="19"/>
      <c r="E192" s="12"/>
      <c r="F192" s="12"/>
    </row>
    <row r="193" spans="3:6" s="2" customFormat="1" x14ac:dyDescent="0.2">
      <c r="C193" s="12"/>
      <c r="D193" s="19"/>
      <c r="E193" s="12"/>
      <c r="F193" s="12"/>
    </row>
    <row r="194" spans="3:6" s="2" customFormat="1" x14ac:dyDescent="0.2">
      <c r="C194" s="12"/>
      <c r="D194" s="19"/>
      <c r="E194" s="12"/>
      <c r="F194" s="12"/>
    </row>
    <row r="195" spans="3:6" s="2" customFormat="1" x14ac:dyDescent="0.2">
      <c r="C195" s="12"/>
      <c r="D195" s="19"/>
      <c r="E195" s="12"/>
      <c r="F195" s="12"/>
    </row>
    <row r="196" spans="3:6" s="2" customFormat="1" x14ac:dyDescent="0.2">
      <c r="C196" s="12"/>
      <c r="D196" s="19"/>
      <c r="E196" s="12"/>
      <c r="F196" s="12"/>
    </row>
    <row r="197" spans="3:6" s="2" customFormat="1" x14ac:dyDescent="0.2">
      <c r="C197" s="12"/>
      <c r="D197" s="19"/>
      <c r="E197" s="12"/>
      <c r="F197" s="12"/>
    </row>
    <row r="198" spans="3:6" s="2" customFormat="1" x14ac:dyDescent="0.2">
      <c r="C198" s="12"/>
      <c r="D198" s="19"/>
      <c r="E198" s="12"/>
      <c r="F198" s="12"/>
    </row>
    <row r="199" spans="3:6" s="2" customFormat="1" x14ac:dyDescent="0.2">
      <c r="C199" s="12"/>
      <c r="D199" s="19"/>
      <c r="E199" s="12"/>
      <c r="F199" s="12"/>
    </row>
    <row r="200" spans="3:6" s="2" customFormat="1" x14ac:dyDescent="0.2">
      <c r="C200" s="12"/>
      <c r="D200" s="19"/>
      <c r="E200" s="12"/>
      <c r="F200" s="12"/>
    </row>
    <row r="201" spans="3:6" s="2" customFormat="1" x14ac:dyDescent="0.2">
      <c r="C201" s="12"/>
      <c r="D201" s="19"/>
      <c r="E201" s="12"/>
      <c r="F201" s="12"/>
    </row>
    <row r="202" spans="3:6" s="2" customFormat="1" x14ac:dyDescent="0.2">
      <c r="C202" s="12"/>
      <c r="D202" s="19"/>
      <c r="E202" s="12"/>
      <c r="F202" s="12"/>
    </row>
    <row r="203" spans="3:6" s="2" customFormat="1" x14ac:dyDescent="0.2">
      <c r="C203" s="12"/>
      <c r="D203" s="19"/>
      <c r="E203" s="12"/>
      <c r="F203" s="12"/>
    </row>
    <row r="204" spans="3:6" s="2" customFormat="1" x14ac:dyDescent="0.2">
      <c r="C204" s="12"/>
      <c r="D204" s="19"/>
      <c r="E204" s="12"/>
      <c r="F204" s="12"/>
    </row>
    <row r="205" spans="3:6" s="2" customFormat="1" x14ac:dyDescent="0.2">
      <c r="C205" s="12"/>
      <c r="D205" s="19"/>
      <c r="E205" s="12"/>
      <c r="F205" s="12"/>
    </row>
    <row r="206" spans="3:6" s="2" customFormat="1" x14ac:dyDescent="0.2">
      <c r="C206" s="12"/>
      <c r="D206" s="19"/>
      <c r="E206" s="12"/>
      <c r="F206" s="12"/>
    </row>
    <row r="207" spans="3:6" s="2" customFormat="1" x14ac:dyDescent="0.2">
      <c r="C207" s="12"/>
      <c r="D207" s="19"/>
      <c r="E207" s="12"/>
      <c r="F207" s="12"/>
    </row>
    <row r="208" spans="3:6" s="2" customFormat="1" x14ac:dyDescent="0.2">
      <c r="C208" s="12"/>
      <c r="D208" s="19"/>
      <c r="E208" s="12"/>
      <c r="F208" s="12"/>
    </row>
    <row r="209" spans="3:6" s="2" customFormat="1" x14ac:dyDescent="0.2">
      <c r="C209" s="12"/>
      <c r="D209" s="19"/>
      <c r="E209" s="12"/>
      <c r="F209" s="12"/>
    </row>
    <row r="210" spans="3:6" s="2" customFormat="1" x14ac:dyDescent="0.2">
      <c r="C210" s="12"/>
      <c r="D210" s="19"/>
      <c r="E210" s="12"/>
      <c r="F210" s="12"/>
    </row>
    <row r="211" spans="3:6" s="2" customFormat="1" x14ac:dyDescent="0.2">
      <c r="C211" s="12"/>
      <c r="D211" s="19"/>
      <c r="E211" s="12"/>
      <c r="F211" s="12"/>
    </row>
    <row r="212" spans="3:6" s="2" customFormat="1" x14ac:dyDescent="0.2">
      <c r="C212" s="12"/>
      <c r="D212" s="19"/>
      <c r="E212" s="12"/>
      <c r="F212" s="12"/>
    </row>
    <row r="213" spans="3:6" s="2" customFormat="1" x14ac:dyDescent="0.2">
      <c r="C213" s="12"/>
      <c r="D213" s="19"/>
      <c r="E213" s="12"/>
      <c r="F213" s="12"/>
    </row>
    <row r="214" spans="3:6" s="2" customFormat="1" x14ac:dyDescent="0.2">
      <c r="C214" s="12"/>
      <c r="D214" s="19"/>
      <c r="E214" s="12"/>
      <c r="F214" s="12"/>
    </row>
    <row r="215" spans="3:6" s="2" customFormat="1" x14ac:dyDescent="0.2">
      <c r="C215" s="12"/>
      <c r="D215" s="19"/>
      <c r="E215" s="12"/>
      <c r="F215" s="12"/>
    </row>
    <row r="216" spans="3:6" s="2" customFormat="1" x14ac:dyDescent="0.2">
      <c r="C216" s="12"/>
      <c r="D216" s="19"/>
      <c r="E216" s="12"/>
      <c r="F216" s="12"/>
    </row>
    <row r="217" spans="3:6" s="2" customFormat="1" x14ac:dyDescent="0.2">
      <c r="C217" s="12"/>
      <c r="D217" s="19"/>
      <c r="E217" s="12"/>
      <c r="F217" s="12"/>
    </row>
    <row r="218" spans="3:6" s="2" customFormat="1" x14ac:dyDescent="0.2">
      <c r="C218" s="12"/>
      <c r="D218" s="19"/>
      <c r="E218" s="12"/>
      <c r="F218" s="12"/>
    </row>
    <row r="219" spans="3:6" s="2" customFormat="1" x14ac:dyDescent="0.2">
      <c r="C219" s="12"/>
      <c r="D219" s="19"/>
      <c r="E219" s="12"/>
      <c r="F219" s="12"/>
    </row>
    <row r="220" spans="3:6" s="2" customFormat="1" x14ac:dyDescent="0.2">
      <c r="C220" s="12"/>
      <c r="D220" s="19"/>
      <c r="E220" s="12"/>
      <c r="F220" s="12"/>
    </row>
    <row r="221" spans="3:6" s="2" customFormat="1" x14ac:dyDescent="0.2">
      <c r="C221" s="12"/>
      <c r="D221" s="19"/>
      <c r="E221" s="12"/>
      <c r="F221" s="12"/>
    </row>
    <row r="222" spans="3:6" s="2" customFormat="1" x14ac:dyDescent="0.2">
      <c r="C222" s="12"/>
      <c r="D222" s="19"/>
      <c r="E222" s="12"/>
      <c r="F222" s="12"/>
    </row>
    <row r="223" spans="3:6" s="2" customFormat="1" x14ac:dyDescent="0.2">
      <c r="C223" s="12"/>
      <c r="D223" s="19"/>
      <c r="E223" s="12"/>
      <c r="F223" s="12"/>
    </row>
    <row r="224" spans="3:6" s="2" customFormat="1" x14ac:dyDescent="0.2">
      <c r="C224" s="12"/>
      <c r="D224" s="19"/>
      <c r="E224" s="12"/>
      <c r="F224" s="12"/>
    </row>
    <row r="225" spans="3:6" s="2" customFormat="1" x14ac:dyDescent="0.2">
      <c r="C225" s="12"/>
      <c r="D225" s="19"/>
      <c r="E225" s="12"/>
      <c r="F225" s="12"/>
    </row>
    <row r="226" spans="3:6" s="2" customFormat="1" x14ac:dyDescent="0.2">
      <c r="C226" s="12"/>
      <c r="D226" s="19"/>
      <c r="E226" s="12"/>
      <c r="F226" s="12"/>
    </row>
    <row r="227" spans="3:6" s="2" customFormat="1" x14ac:dyDescent="0.2">
      <c r="C227" s="12"/>
      <c r="D227" s="19"/>
      <c r="E227" s="12"/>
      <c r="F227" s="12"/>
    </row>
    <row r="228" spans="3:6" s="2" customFormat="1" x14ac:dyDescent="0.2">
      <c r="C228" s="12"/>
      <c r="D228" s="19"/>
      <c r="E228" s="12"/>
      <c r="F228" s="12"/>
    </row>
    <row r="229" spans="3:6" s="2" customFormat="1" x14ac:dyDescent="0.2">
      <c r="C229" s="12"/>
      <c r="D229" s="19"/>
      <c r="E229" s="12"/>
      <c r="F229" s="12"/>
    </row>
    <row r="230" spans="3:6" s="2" customFormat="1" x14ac:dyDescent="0.2">
      <c r="C230" s="12"/>
      <c r="D230" s="19"/>
      <c r="E230" s="12"/>
      <c r="F230" s="12"/>
    </row>
    <row r="231" spans="3:6" s="2" customFormat="1" x14ac:dyDescent="0.2">
      <c r="C231" s="12"/>
      <c r="D231" s="19"/>
      <c r="E231" s="12"/>
      <c r="F231" s="12"/>
    </row>
    <row r="232" spans="3:6" s="2" customFormat="1" x14ac:dyDescent="0.2">
      <c r="C232" s="12"/>
      <c r="D232" s="19"/>
      <c r="E232" s="12"/>
      <c r="F232" s="12"/>
    </row>
    <row r="233" spans="3:6" s="2" customFormat="1" x14ac:dyDescent="0.2">
      <c r="C233" s="12"/>
      <c r="D233" s="19"/>
      <c r="E233" s="12"/>
      <c r="F233" s="12"/>
    </row>
    <row r="234" spans="3:6" s="2" customFormat="1" x14ac:dyDescent="0.2">
      <c r="C234" s="12"/>
      <c r="D234" s="19"/>
      <c r="E234" s="12"/>
      <c r="F234" s="12"/>
    </row>
    <row r="235" spans="3:6" s="2" customFormat="1" x14ac:dyDescent="0.2">
      <c r="C235" s="12"/>
      <c r="D235" s="19"/>
      <c r="E235" s="12"/>
      <c r="F235" s="12"/>
    </row>
    <row r="236" spans="3:6" s="2" customFormat="1" x14ac:dyDescent="0.2">
      <c r="C236" s="12"/>
      <c r="D236" s="19"/>
      <c r="E236" s="12"/>
      <c r="F236" s="12"/>
    </row>
    <row r="237" spans="3:6" s="2" customFormat="1" x14ac:dyDescent="0.2">
      <c r="C237" s="12"/>
      <c r="D237" s="19"/>
      <c r="E237" s="12"/>
      <c r="F237" s="12"/>
    </row>
    <row r="238" spans="3:6" s="2" customFormat="1" x14ac:dyDescent="0.2">
      <c r="C238" s="12"/>
      <c r="D238" s="19"/>
      <c r="E238" s="12"/>
      <c r="F238" s="12"/>
    </row>
    <row r="239" spans="3:6" s="2" customFormat="1" x14ac:dyDescent="0.2">
      <c r="C239" s="12"/>
      <c r="D239" s="19"/>
      <c r="E239" s="12"/>
      <c r="F239" s="12"/>
    </row>
    <row r="240" spans="3:6" s="2" customFormat="1" x14ac:dyDescent="0.2">
      <c r="C240" s="12"/>
      <c r="D240" s="19"/>
      <c r="E240" s="12"/>
      <c r="F240" s="12"/>
    </row>
    <row r="241" spans="3:6" s="2" customFormat="1" x14ac:dyDescent="0.2">
      <c r="C241" s="12"/>
      <c r="D241" s="19"/>
      <c r="E241" s="12"/>
      <c r="F241" s="12"/>
    </row>
    <row r="242" spans="3:6" s="2" customFormat="1" x14ac:dyDescent="0.2">
      <c r="C242" s="12"/>
      <c r="D242" s="19"/>
      <c r="E242" s="12"/>
      <c r="F242" s="12"/>
    </row>
    <row r="243" spans="3:6" s="2" customFormat="1" x14ac:dyDescent="0.2">
      <c r="C243" s="12"/>
      <c r="D243" s="19"/>
      <c r="E243" s="12"/>
      <c r="F243" s="12"/>
    </row>
    <row r="244" spans="3:6" s="2" customFormat="1" x14ac:dyDescent="0.2">
      <c r="C244" s="12"/>
      <c r="D244" s="19"/>
      <c r="E244" s="12"/>
      <c r="F244" s="12"/>
    </row>
    <row r="245" spans="3:6" s="2" customFormat="1" x14ac:dyDescent="0.2">
      <c r="C245" s="12"/>
      <c r="D245" s="19"/>
      <c r="E245" s="12"/>
      <c r="F245" s="12"/>
    </row>
    <row r="246" spans="3:6" s="2" customFormat="1" x14ac:dyDescent="0.2">
      <c r="C246" s="12"/>
      <c r="D246" s="19"/>
      <c r="E246" s="12"/>
      <c r="F246" s="12"/>
    </row>
    <row r="247" spans="3:6" s="2" customFormat="1" x14ac:dyDescent="0.2">
      <c r="C247" s="12"/>
      <c r="D247" s="19"/>
      <c r="E247" s="12"/>
      <c r="F247" s="12"/>
    </row>
    <row r="248" spans="3:6" s="2" customFormat="1" x14ac:dyDescent="0.2">
      <c r="C248" s="12"/>
      <c r="D248" s="19"/>
      <c r="E248" s="12"/>
      <c r="F248" s="12"/>
    </row>
    <row r="249" spans="3:6" s="2" customFormat="1" x14ac:dyDescent="0.2">
      <c r="C249" s="12"/>
      <c r="D249" s="19"/>
      <c r="E249" s="12"/>
      <c r="F249" s="12"/>
    </row>
    <row r="250" spans="3:6" s="2" customFormat="1" x14ac:dyDescent="0.2">
      <c r="C250" s="12"/>
      <c r="D250" s="19"/>
      <c r="E250" s="12"/>
      <c r="F250" s="12"/>
    </row>
    <row r="251" spans="3:6" s="2" customFormat="1" x14ac:dyDescent="0.2">
      <c r="C251" s="12"/>
      <c r="D251" s="19"/>
      <c r="E251" s="12"/>
      <c r="F251" s="12"/>
    </row>
    <row r="252" spans="3:6" s="2" customFormat="1" x14ac:dyDescent="0.2">
      <c r="C252" s="12"/>
      <c r="D252" s="19"/>
      <c r="E252" s="12"/>
      <c r="F252" s="12"/>
    </row>
    <row r="253" spans="3:6" s="2" customFormat="1" x14ac:dyDescent="0.2">
      <c r="C253" s="12"/>
      <c r="D253" s="19"/>
      <c r="E253" s="12"/>
      <c r="F253" s="12"/>
    </row>
    <row r="254" spans="3:6" s="2" customFormat="1" x14ac:dyDescent="0.2">
      <c r="C254" s="12"/>
      <c r="D254" s="19"/>
      <c r="E254" s="12"/>
      <c r="F254" s="12"/>
    </row>
    <row r="255" spans="3:6" s="2" customFormat="1" x14ac:dyDescent="0.2">
      <c r="C255" s="12"/>
      <c r="D255" s="19"/>
      <c r="E255" s="12"/>
      <c r="F255" s="12"/>
    </row>
    <row r="256" spans="3:6" s="2" customFormat="1" x14ac:dyDescent="0.2">
      <c r="C256" s="12"/>
      <c r="D256" s="19"/>
      <c r="E256" s="12"/>
      <c r="F256" s="12"/>
    </row>
    <row r="257" spans="3:6" s="2" customFormat="1" x14ac:dyDescent="0.2">
      <c r="C257" s="12"/>
      <c r="D257" s="19"/>
      <c r="E257" s="12"/>
      <c r="F257" s="12"/>
    </row>
    <row r="258" spans="3:6" s="2" customFormat="1" x14ac:dyDescent="0.2">
      <c r="C258" s="12"/>
      <c r="D258" s="19"/>
      <c r="E258" s="12"/>
      <c r="F258" s="12"/>
    </row>
    <row r="259" spans="3:6" s="2" customFormat="1" x14ac:dyDescent="0.2">
      <c r="C259" s="12"/>
      <c r="D259" s="19"/>
      <c r="E259" s="12"/>
      <c r="F259" s="12"/>
    </row>
    <row r="260" spans="3:6" s="2" customFormat="1" x14ac:dyDescent="0.2">
      <c r="C260" s="12"/>
      <c r="D260" s="19"/>
      <c r="E260" s="12"/>
      <c r="F260" s="12"/>
    </row>
    <row r="261" spans="3:6" s="2" customFormat="1" x14ac:dyDescent="0.2">
      <c r="C261" s="12"/>
      <c r="D261" s="19"/>
      <c r="E261" s="12"/>
      <c r="F261" s="12"/>
    </row>
    <row r="262" spans="3:6" s="2" customFormat="1" x14ac:dyDescent="0.2">
      <c r="C262" s="12"/>
      <c r="D262" s="19"/>
      <c r="E262" s="12"/>
      <c r="F262" s="12"/>
    </row>
    <row r="263" spans="3:6" s="2" customFormat="1" x14ac:dyDescent="0.2">
      <c r="C263" s="12"/>
      <c r="D263" s="19"/>
      <c r="E263" s="12"/>
      <c r="F263" s="12"/>
    </row>
    <row r="264" spans="3:6" s="2" customFormat="1" x14ac:dyDescent="0.2">
      <c r="C264" s="12"/>
      <c r="D264" s="19"/>
      <c r="E264" s="12"/>
      <c r="F264" s="12"/>
    </row>
    <row r="265" spans="3:6" s="2" customFormat="1" x14ac:dyDescent="0.2">
      <c r="C265" s="12"/>
      <c r="D265" s="19"/>
      <c r="E265" s="12"/>
      <c r="F265" s="12"/>
    </row>
    <row r="266" spans="3:6" s="2" customFormat="1" x14ac:dyDescent="0.2">
      <c r="C266" s="12"/>
      <c r="D266" s="19"/>
      <c r="E266" s="12"/>
      <c r="F266" s="12"/>
    </row>
    <row r="267" spans="3:6" s="2" customFormat="1" x14ac:dyDescent="0.2">
      <c r="C267" s="12"/>
      <c r="D267" s="19"/>
      <c r="E267" s="12"/>
      <c r="F267" s="12"/>
    </row>
    <row r="268" spans="3:6" s="2" customFormat="1" x14ac:dyDescent="0.2">
      <c r="C268" s="12"/>
      <c r="D268" s="19"/>
      <c r="E268" s="12"/>
      <c r="F268" s="12"/>
    </row>
    <row r="269" spans="3:6" s="2" customFormat="1" x14ac:dyDescent="0.2">
      <c r="C269" s="12"/>
      <c r="D269" s="19"/>
      <c r="E269" s="12"/>
      <c r="F269" s="12"/>
    </row>
    <row r="270" spans="3:6" s="2" customFormat="1" x14ac:dyDescent="0.2">
      <c r="C270" s="12"/>
      <c r="D270" s="19"/>
      <c r="E270" s="12"/>
      <c r="F270" s="12"/>
    </row>
    <row r="271" spans="3:6" s="2" customFormat="1" x14ac:dyDescent="0.2">
      <c r="C271" s="12"/>
      <c r="D271" s="19"/>
      <c r="E271" s="12"/>
      <c r="F271" s="12"/>
    </row>
    <row r="272" spans="3:6" s="2" customFormat="1" x14ac:dyDescent="0.2">
      <c r="C272" s="12"/>
      <c r="D272" s="19"/>
      <c r="E272" s="12"/>
      <c r="F272" s="12"/>
    </row>
    <row r="273" spans="3:6" s="2" customFormat="1" x14ac:dyDescent="0.2">
      <c r="C273" s="12"/>
      <c r="D273" s="19"/>
      <c r="E273" s="12"/>
      <c r="F273" s="12"/>
    </row>
    <row r="274" spans="3:6" s="2" customFormat="1" x14ac:dyDescent="0.2">
      <c r="C274" s="12"/>
      <c r="D274" s="19"/>
      <c r="E274" s="12"/>
      <c r="F274" s="12"/>
    </row>
    <row r="275" spans="3:6" s="2" customFormat="1" x14ac:dyDescent="0.2">
      <c r="C275" s="12"/>
      <c r="D275" s="19"/>
      <c r="E275" s="12"/>
      <c r="F275" s="12"/>
    </row>
    <row r="276" spans="3:6" s="2" customFormat="1" x14ac:dyDescent="0.2">
      <c r="C276" s="12"/>
      <c r="D276" s="19"/>
      <c r="E276" s="12"/>
      <c r="F276" s="12"/>
    </row>
    <row r="277" spans="3:6" s="2" customFormat="1" x14ac:dyDescent="0.2">
      <c r="C277" s="12"/>
      <c r="D277" s="19"/>
      <c r="E277" s="12"/>
      <c r="F277" s="12"/>
    </row>
    <row r="278" spans="3:6" s="2" customFormat="1" x14ac:dyDescent="0.2">
      <c r="C278" s="12"/>
      <c r="D278" s="19"/>
      <c r="E278" s="12"/>
      <c r="F278" s="12"/>
    </row>
    <row r="279" spans="3:6" s="2" customFormat="1" x14ac:dyDescent="0.2">
      <c r="C279" s="12"/>
      <c r="D279" s="19"/>
      <c r="E279" s="12"/>
      <c r="F279" s="12"/>
    </row>
    <row r="280" spans="3:6" s="2" customFormat="1" x14ac:dyDescent="0.2">
      <c r="C280" s="12"/>
      <c r="D280" s="19"/>
      <c r="E280" s="12"/>
      <c r="F280" s="12"/>
    </row>
    <row r="281" spans="3:6" s="2" customFormat="1" x14ac:dyDescent="0.2">
      <c r="C281" s="12"/>
      <c r="D281" s="19"/>
      <c r="E281" s="12"/>
      <c r="F281" s="12"/>
    </row>
    <row r="282" spans="3:6" s="2" customFormat="1" x14ac:dyDescent="0.2">
      <c r="C282" s="12"/>
      <c r="D282" s="19"/>
      <c r="E282" s="12"/>
      <c r="F282" s="12"/>
    </row>
    <row r="283" spans="3:6" s="2" customFormat="1" x14ac:dyDescent="0.2">
      <c r="C283" s="12"/>
      <c r="D283" s="19"/>
      <c r="E283" s="12"/>
      <c r="F283" s="12"/>
    </row>
    <row r="284" spans="3:6" s="2" customFormat="1" x14ac:dyDescent="0.2">
      <c r="C284" s="12"/>
      <c r="D284" s="19"/>
      <c r="E284" s="12"/>
      <c r="F284" s="12"/>
    </row>
    <row r="285" spans="3:6" s="2" customFormat="1" x14ac:dyDescent="0.2">
      <c r="C285" s="12"/>
      <c r="D285" s="19"/>
      <c r="E285" s="12"/>
      <c r="F285" s="12"/>
    </row>
    <row r="286" spans="3:6" s="2" customFormat="1" x14ac:dyDescent="0.2">
      <c r="C286" s="12"/>
      <c r="D286" s="19"/>
      <c r="E286" s="12"/>
      <c r="F286" s="12"/>
    </row>
    <row r="287" spans="3:6" s="2" customFormat="1" x14ac:dyDescent="0.2">
      <c r="C287" s="12"/>
      <c r="D287" s="19"/>
      <c r="E287" s="12"/>
      <c r="F287" s="12"/>
    </row>
    <row r="288" spans="3:6" s="2" customFormat="1" x14ac:dyDescent="0.2">
      <c r="C288" s="12"/>
      <c r="D288" s="19"/>
      <c r="E288" s="12"/>
      <c r="F288" s="12"/>
    </row>
    <row r="289" spans="3:6" s="2" customFormat="1" x14ac:dyDescent="0.2">
      <c r="C289" s="12"/>
      <c r="D289" s="19"/>
      <c r="E289" s="12"/>
      <c r="F289" s="12"/>
    </row>
    <row r="290" spans="3:6" s="2" customFormat="1" x14ac:dyDescent="0.2">
      <c r="C290" s="12"/>
      <c r="D290" s="19"/>
      <c r="E290" s="12"/>
      <c r="F290" s="12"/>
    </row>
    <row r="291" spans="3:6" s="2" customFormat="1" x14ac:dyDescent="0.2">
      <c r="C291" s="12"/>
      <c r="D291" s="19"/>
      <c r="E291" s="12"/>
      <c r="F291" s="12"/>
    </row>
    <row r="292" spans="3:6" s="2" customFormat="1" x14ac:dyDescent="0.2">
      <c r="C292" s="12"/>
      <c r="D292" s="19"/>
      <c r="E292" s="12"/>
      <c r="F292" s="12"/>
    </row>
    <row r="293" spans="3:6" s="2" customFormat="1" x14ac:dyDescent="0.2">
      <c r="C293" s="12"/>
      <c r="D293" s="19"/>
      <c r="E293" s="12"/>
      <c r="F293" s="12"/>
    </row>
    <row r="294" spans="3:6" s="2" customFormat="1" x14ac:dyDescent="0.2">
      <c r="C294" s="12"/>
      <c r="D294" s="19"/>
      <c r="E294" s="12"/>
      <c r="F294" s="12"/>
    </row>
    <row r="295" spans="3:6" s="2" customFormat="1" x14ac:dyDescent="0.2">
      <c r="C295" s="12"/>
      <c r="D295" s="19"/>
      <c r="E295" s="12"/>
      <c r="F295" s="12"/>
    </row>
    <row r="296" spans="3:6" s="2" customFormat="1" x14ac:dyDescent="0.2">
      <c r="C296" s="12"/>
      <c r="D296" s="19"/>
      <c r="E296" s="12"/>
      <c r="F296" s="12"/>
    </row>
    <row r="297" spans="3:6" s="2" customFormat="1" x14ac:dyDescent="0.2">
      <c r="C297" s="12"/>
      <c r="D297" s="19"/>
      <c r="E297" s="12"/>
      <c r="F297" s="12"/>
    </row>
    <row r="298" spans="3:6" s="2" customFormat="1" x14ac:dyDescent="0.2">
      <c r="C298" s="12"/>
      <c r="D298" s="19"/>
      <c r="E298" s="12"/>
      <c r="F298" s="12"/>
    </row>
    <row r="299" spans="3:6" s="2" customFormat="1" x14ac:dyDescent="0.2">
      <c r="C299" s="12"/>
      <c r="D299" s="19"/>
      <c r="E299" s="12"/>
      <c r="F299" s="12"/>
    </row>
    <row r="300" spans="3:6" s="2" customFormat="1" x14ac:dyDescent="0.2">
      <c r="C300" s="12"/>
      <c r="D300" s="19"/>
      <c r="E300" s="12"/>
      <c r="F300" s="12"/>
    </row>
    <row r="301" spans="3:6" s="2" customFormat="1" x14ac:dyDescent="0.2">
      <c r="C301" s="12"/>
      <c r="D301" s="19"/>
      <c r="E301" s="12"/>
      <c r="F301" s="12"/>
    </row>
    <row r="302" spans="3:6" s="2" customFormat="1" x14ac:dyDescent="0.2">
      <c r="C302" s="12"/>
      <c r="D302" s="19"/>
      <c r="E302" s="12"/>
      <c r="F302" s="12"/>
    </row>
    <row r="303" spans="3:6" s="2" customFormat="1" x14ac:dyDescent="0.2">
      <c r="C303" s="12"/>
      <c r="D303" s="19"/>
      <c r="E303" s="12"/>
      <c r="F303" s="12"/>
    </row>
    <row r="304" spans="3:6" s="2" customFormat="1" x14ac:dyDescent="0.2">
      <c r="C304" s="12"/>
      <c r="D304" s="19"/>
      <c r="E304" s="12"/>
      <c r="F304" s="12"/>
    </row>
    <row r="305" spans="3:6" s="2" customFormat="1" x14ac:dyDescent="0.2">
      <c r="C305" s="12"/>
      <c r="D305" s="19"/>
      <c r="E305" s="12"/>
      <c r="F305" s="12"/>
    </row>
    <row r="306" spans="3:6" s="2" customFormat="1" x14ac:dyDescent="0.2">
      <c r="C306" s="12"/>
      <c r="D306" s="19"/>
      <c r="E306" s="12"/>
      <c r="F306" s="12"/>
    </row>
    <row r="307" spans="3:6" s="2" customFormat="1" x14ac:dyDescent="0.2">
      <c r="C307" s="12"/>
      <c r="D307" s="19"/>
      <c r="E307" s="12"/>
      <c r="F307" s="12"/>
    </row>
    <row r="308" spans="3:6" s="2" customFormat="1" x14ac:dyDescent="0.2">
      <c r="C308" s="12"/>
      <c r="D308" s="19"/>
      <c r="E308" s="12"/>
      <c r="F308" s="12"/>
    </row>
    <row r="309" spans="3:6" s="2" customFormat="1" x14ac:dyDescent="0.2">
      <c r="C309" s="12"/>
      <c r="D309" s="19"/>
      <c r="E309" s="12"/>
      <c r="F309" s="12"/>
    </row>
    <row r="310" spans="3:6" s="2" customFormat="1" x14ac:dyDescent="0.2">
      <c r="C310" s="12"/>
      <c r="D310" s="19"/>
      <c r="E310" s="12"/>
      <c r="F310" s="12"/>
    </row>
    <row r="311" spans="3:6" s="2" customFormat="1" x14ac:dyDescent="0.2">
      <c r="C311" s="12"/>
      <c r="D311" s="19"/>
      <c r="E311" s="12"/>
      <c r="F311" s="12"/>
    </row>
    <row r="312" spans="3:6" s="2" customFormat="1" x14ac:dyDescent="0.2">
      <c r="C312" s="12"/>
      <c r="D312" s="19"/>
      <c r="E312" s="12"/>
      <c r="F312" s="12"/>
    </row>
    <row r="313" spans="3:6" s="2" customFormat="1" x14ac:dyDescent="0.2">
      <c r="C313" s="12"/>
      <c r="D313" s="19"/>
      <c r="E313" s="12"/>
      <c r="F313" s="12"/>
    </row>
    <row r="314" spans="3:6" s="2" customFormat="1" x14ac:dyDescent="0.2">
      <c r="C314" s="12"/>
      <c r="D314" s="19"/>
      <c r="E314" s="12"/>
      <c r="F314" s="12"/>
    </row>
    <row r="315" spans="3:6" s="2" customFormat="1" x14ac:dyDescent="0.2">
      <c r="C315" s="12"/>
      <c r="D315" s="19"/>
      <c r="E315" s="12"/>
      <c r="F315" s="12"/>
    </row>
    <row r="316" spans="3:6" s="2" customFormat="1" x14ac:dyDescent="0.2">
      <c r="C316" s="12"/>
      <c r="D316" s="19"/>
      <c r="E316" s="12"/>
      <c r="F316" s="12"/>
    </row>
    <row r="317" spans="3:6" s="2" customFormat="1" x14ac:dyDescent="0.2">
      <c r="C317" s="12"/>
      <c r="D317" s="19"/>
      <c r="E317" s="12"/>
      <c r="F317" s="12"/>
    </row>
    <row r="318" spans="3:6" s="2" customFormat="1" x14ac:dyDescent="0.2">
      <c r="C318" s="12"/>
      <c r="D318" s="19"/>
      <c r="E318" s="12"/>
      <c r="F318" s="12"/>
    </row>
    <row r="319" spans="3:6" s="2" customFormat="1" x14ac:dyDescent="0.2">
      <c r="C319" s="12"/>
      <c r="D319" s="19"/>
      <c r="E319" s="12"/>
      <c r="F319" s="12"/>
    </row>
    <row r="320" spans="3:6" s="2" customFormat="1" x14ac:dyDescent="0.2">
      <c r="C320" s="12"/>
      <c r="D320" s="19"/>
      <c r="E320" s="12"/>
      <c r="F320" s="12"/>
    </row>
    <row r="321" spans="3:6" s="2" customFormat="1" x14ac:dyDescent="0.2">
      <c r="C321" s="12"/>
      <c r="D321" s="19"/>
      <c r="E321" s="12"/>
      <c r="F321" s="12"/>
    </row>
    <row r="322" spans="3:6" s="2" customFormat="1" x14ac:dyDescent="0.2">
      <c r="C322" s="12"/>
      <c r="D322" s="19"/>
      <c r="E322" s="12"/>
      <c r="F322" s="12"/>
    </row>
    <row r="323" spans="3:6" s="2" customFormat="1" x14ac:dyDescent="0.2">
      <c r="C323" s="12"/>
      <c r="D323" s="19"/>
      <c r="E323" s="12"/>
      <c r="F323" s="12"/>
    </row>
    <row r="324" spans="3:6" s="2" customFormat="1" x14ac:dyDescent="0.2">
      <c r="C324" s="12"/>
      <c r="D324" s="19"/>
      <c r="E324" s="12"/>
      <c r="F324" s="12"/>
    </row>
    <row r="325" spans="3:6" s="2" customFormat="1" x14ac:dyDescent="0.2">
      <c r="C325" s="12"/>
      <c r="D325" s="19"/>
      <c r="E325" s="12"/>
      <c r="F325" s="12"/>
    </row>
    <row r="326" spans="3:6" s="2" customFormat="1" x14ac:dyDescent="0.2">
      <c r="C326" s="12"/>
      <c r="D326" s="19"/>
      <c r="E326" s="12"/>
      <c r="F326" s="12"/>
    </row>
    <row r="327" spans="3:6" s="2" customFormat="1" x14ac:dyDescent="0.2">
      <c r="C327" s="12"/>
      <c r="D327" s="19"/>
      <c r="E327" s="12"/>
      <c r="F327" s="12"/>
    </row>
    <row r="328" spans="3:6" s="2" customFormat="1" x14ac:dyDescent="0.2">
      <c r="C328" s="12"/>
      <c r="D328" s="19"/>
      <c r="E328" s="12"/>
      <c r="F328" s="12"/>
    </row>
    <row r="329" spans="3:6" s="2" customFormat="1" x14ac:dyDescent="0.2">
      <c r="C329" s="12"/>
      <c r="D329" s="19"/>
      <c r="E329" s="12"/>
      <c r="F329" s="12"/>
    </row>
    <row r="330" spans="3:6" s="2" customFormat="1" x14ac:dyDescent="0.2">
      <c r="C330" s="12"/>
      <c r="D330" s="19"/>
      <c r="E330" s="12"/>
      <c r="F330" s="12"/>
    </row>
    <row r="331" spans="3:6" s="2" customFormat="1" x14ac:dyDescent="0.2">
      <c r="C331" s="12"/>
      <c r="D331" s="19"/>
      <c r="E331" s="12"/>
      <c r="F331" s="12"/>
    </row>
    <row r="332" spans="3:6" s="2" customFormat="1" x14ac:dyDescent="0.2">
      <c r="C332" s="12"/>
      <c r="D332" s="19"/>
      <c r="E332" s="12"/>
      <c r="F332" s="12"/>
    </row>
    <row r="333" spans="3:6" s="2" customFormat="1" x14ac:dyDescent="0.2">
      <c r="C333" s="12"/>
      <c r="D333" s="19"/>
      <c r="E333" s="12"/>
      <c r="F333" s="12"/>
    </row>
    <row r="334" spans="3:6" s="2" customFormat="1" x14ac:dyDescent="0.2">
      <c r="C334" s="12"/>
      <c r="D334" s="19"/>
      <c r="E334" s="12"/>
      <c r="F334" s="12"/>
    </row>
    <row r="335" spans="3:6" s="2" customFormat="1" x14ac:dyDescent="0.2">
      <c r="C335" s="12"/>
      <c r="D335" s="19"/>
      <c r="E335" s="12"/>
      <c r="F335" s="12"/>
    </row>
    <row r="336" spans="3:6" s="2" customFormat="1" x14ac:dyDescent="0.2">
      <c r="C336" s="12"/>
      <c r="D336" s="19"/>
      <c r="E336" s="12"/>
      <c r="F336" s="12"/>
    </row>
    <row r="337" spans="3:6" s="2" customFormat="1" x14ac:dyDescent="0.2">
      <c r="C337" s="12"/>
      <c r="D337" s="19"/>
      <c r="E337" s="12"/>
      <c r="F337" s="12"/>
    </row>
    <row r="338" spans="3:6" s="2" customFormat="1" x14ac:dyDescent="0.2">
      <c r="C338" s="12"/>
      <c r="D338" s="19"/>
      <c r="E338" s="12"/>
      <c r="F338" s="12"/>
    </row>
    <row r="339" spans="3:6" s="2" customFormat="1" x14ac:dyDescent="0.2">
      <c r="C339" s="12"/>
      <c r="D339" s="19"/>
      <c r="E339" s="12"/>
      <c r="F339" s="12"/>
    </row>
    <row r="340" spans="3:6" s="2" customFormat="1" x14ac:dyDescent="0.2">
      <c r="C340" s="12"/>
      <c r="D340" s="19"/>
      <c r="E340" s="12"/>
      <c r="F340" s="12"/>
    </row>
    <row r="341" spans="3:6" s="2" customFormat="1" x14ac:dyDescent="0.2">
      <c r="C341" s="12"/>
      <c r="D341" s="19"/>
      <c r="E341" s="12"/>
      <c r="F341" s="12"/>
    </row>
    <row r="342" spans="3:6" s="2" customFormat="1" x14ac:dyDescent="0.2">
      <c r="C342" s="12"/>
      <c r="D342" s="19"/>
      <c r="E342" s="12"/>
      <c r="F342" s="12"/>
    </row>
    <row r="343" spans="3:6" s="2" customFormat="1" x14ac:dyDescent="0.2">
      <c r="C343" s="12"/>
      <c r="D343" s="19"/>
      <c r="E343" s="12"/>
      <c r="F343" s="12"/>
    </row>
    <row r="344" spans="3:6" s="2" customFormat="1" x14ac:dyDescent="0.2">
      <c r="C344" s="12"/>
      <c r="D344" s="19"/>
      <c r="E344" s="12"/>
      <c r="F344" s="12"/>
    </row>
    <row r="345" spans="3:6" s="2" customFormat="1" x14ac:dyDescent="0.2">
      <c r="C345" s="12"/>
      <c r="D345" s="19"/>
      <c r="E345" s="12"/>
      <c r="F345" s="12"/>
    </row>
    <row r="346" spans="3:6" s="2" customFormat="1" x14ac:dyDescent="0.2">
      <c r="C346" s="12"/>
      <c r="D346" s="19"/>
      <c r="E346" s="12"/>
      <c r="F346" s="12"/>
    </row>
    <row r="347" spans="3:6" s="2" customFormat="1" x14ac:dyDescent="0.2">
      <c r="C347" s="12"/>
      <c r="D347" s="19"/>
      <c r="E347" s="12"/>
      <c r="F347" s="12"/>
    </row>
    <row r="348" spans="3:6" s="2" customFormat="1" x14ac:dyDescent="0.2">
      <c r="C348" s="12"/>
      <c r="D348" s="19"/>
      <c r="E348" s="12"/>
      <c r="F348" s="12"/>
    </row>
    <row r="349" spans="3:6" s="2" customFormat="1" x14ac:dyDescent="0.2">
      <c r="C349" s="12"/>
      <c r="D349" s="19"/>
      <c r="E349" s="12"/>
      <c r="F349" s="12"/>
    </row>
    <row r="350" spans="3:6" s="2" customFormat="1" x14ac:dyDescent="0.2">
      <c r="C350" s="12"/>
      <c r="D350" s="19"/>
      <c r="E350" s="12"/>
      <c r="F350" s="12"/>
    </row>
    <row r="351" spans="3:6" s="2" customFormat="1" x14ac:dyDescent="0.2">
      <c r="C351" s="12"/>
      <c r="D351" s="19"/>
      <c r="E351" s="12"/>
      <c r="F351" s="12"/>
    </row>
    <row r="352" spans="3:6" s="2" customFormat="1" x14ac:dyDescent="0.2">
      <c r="C352" s="12"/>
      <c r="D352" s="19"/>
      <c r="E352" s="12"/>
      <c r="F352" s="12"/>
    </row>
    <row r="353" spans="3:6" s="2" customFormat="1" x14ac:dyDescent="0.2">
      <c r="C353" s="12"/>
      <c r="D353" s="19"/>
      <c r="E353" s="12"/>
      <c r="F353" s="12"/>
    </row>
    <row r="354" spans="3:6" s="2" customFormat="1" x14ac:dyDescent="0.2">
      <c r="C354" s="12"/>
      <c r="D354" s="19"/>
      <c r="E354" s="12"/>
      <c r="F354" s="12"/>
    </row>
    <row r="355" spans="3:6" s="2" customFormat="1" x14ac:dyDescent="0.2">
      <c r="C355" s="12"/>
      <c r="D355" s="19"/>
      <c r="E355" s="12"/>
      <c r="F355" s="12"/>
    </row>
    <row r="356" spans="3:6" s="2" customFormat="1" x14ac:dyDescent="0.2">
      <c r="C356" s="12"/>
      <c r="D356" s="19"/>
      <c r="E356" s="12"/>
      <c r="F356" s="12"/>
    </row>
    <row r="357" spans="3:6" s="2" customFormat="1" x14ac:dyDescent="0.2">
      <c r="C357" s="12"/>
      <c r="D357" s="19"/>
      <c r="E357" s="12"/>
      <c r="F357" s="12"/>
    </row>
    <row r="358" spans="3:6" s="2" customFormat="1" x14ac:dyDescent="0.2">
      <c r="C358" s="12"/>
      <c r="D358" s="19"/>
      <c r="E358" s="12"/>
      <c r="F358" s="12"/>
    </row>
    <row r="359" spans="3:6" s="2" customFormat="1" x14ac:dyDescent="0.2">
      <c r="C359" s="12"/>
      <c r="D359" s="19"/>
      <c r="E359" s="12"/>
      <c r="F359" s="12"/>
    </row>
    <row r="360" spans="3:6" s="2" customFormat="1" x14ac:dyDescent="0.2">
      <c r="C360" s="12"/>
      <c r="D360" s="19"/>
      <c r="E360" s="12"/>
      <c r="F360" s="12"/>
    </row>
    <row r="361" spans="3:6" s="2" customFormat="1" x14ac:dyDescent="0.2">
      <c r="C361" s="12"/>
      <c r="D361" s="19"/>
      <c r="E361" s="12"/>
      <c r="F361" s="12"/>
    </row>
    <row r="362" spans="3:6" s="2" customFormat="1" x14ac:dyDescent="0.2">
      <c r="C362" s="12"/>
      <c r="D362" s="19"/>
      <c r="E362" s="12"/>
      <c r="F362" s="12"/>
    </row>
    <row r="363" spans="3:6" s="2" customFormat="1" x14ac:dyDescent="0.2">
      <c r="C363" s="12"/>
      <c r="D363" s="19"/>
      <c r="E363" s="12"/>
      <c r="F363" s="12"/>
    </row>
    <row r="364" spans="3:6" s="2" customFormat="1" x14ac:dyDescent="0.2">
      <c r="C364" s="12"/>
      <c r="D364" s="19"/>
      <c r="E364" s="12"/>
      <c r="F364" s="12"/>
    </row>
    <row r="365" spans="3:6" s="2" customFormat="1" x14ac:dyDescent="0.2">
      <c r="C365" s="12"/>
      <c r="D365" s="19"/>
      <c r="E365" s="12"/>
      <c r="F365" s="12"/>
    </row>
    <row r="366" spans="3:6" s="2" customFormat="1" x14ac:dyDescent="0.2">
      <c r="C366" s="12"/>
      <c r="D366" s="19"/>
      <c r="E366" s="12"/>
      <c r="F366" s="12"/>
    </row>
    <row r="367" spans="3:6" s="2" customFormat="1" x14ac:dyDescent="0.2">
      <c r="C367" s="12"/>
      <c r="D367" s="19"/>
      <c r="E367" s="12"/>
      <c r="F367" s="12"/>
    </row>
    <row r="368" spans="3:6" s="2" customFormat="1" x14ac:dyDescent="0.2">
      <c r="C368" s="12"/>
      <c r="D368" s="19"/>
      <c r="E368" s="12"/>
      <c r="F368" s="12"/>
    </row>
    <row r="369" spans="3:6" s="2" customFormat="1" x14ac:dyDescent="0.2">
      <c r="C369" s="12"/>
      <c r="D369" s="19"/>
      <c r="E369" s="12"/>
      <c r="F369" s="12"/>
    </row>
    <row r="370" spans="3:6" s="2" customFormat="1" x14ac:dyDescent="0.2">
      <c r="C370" s="12"/>
      <c r="D370" s="19"/>
      <c r="E370" s="12"/>
      <c r="F370" s="12"/>
    </row>
    <row r="371" spans="3:6" s="2" customFormat="1" x14ac:dyDescent="0.2">
      <c r="C371" s="12"/>
      <c r="D371" s="19"/>
      <c r="E371" s="12"/>
      <c r="F371" s="12"/>
    </row>
    <row r="372" spans="3:6" s="2" customFormat="1" x14ac:dyDescent="0.2">
      <c r="C372" s="12"/>
      <c r="D372" s="19"/>
      <c r="E372" s="12"/>
      <c r="F372" s="12"/>
    </row>
    <row r="373" spans="3:6" s="2" customFormat="1" x14ac:dyDescent="0.2">
      <c r="C373" s="12"/>
      <c r="D373" s="19"/>
      <c r="E373" s="12"/>
      <c r="F373" s="12"/>
    </row>
    <row r="374" spans="3:6" s="2" customFormat="1" x14ac:dyDescent="0.2">
      <c r="C374" s="12"/>
      <c r="D374" s="19"/>
      <c r="E374" s="12"/>
      <c r="F374" s="12"/>
    </row>
    <row r="375" spans="3:6" s="2" customFormat="1" x14ac:dyDescent="0.2">
      <c r="C375" s="12"/>
      <c r="D375" s="19"/>
      <c r="E375" s="12"/>
      <c r="F375" s="12"/>
    </row>
    <row r="376" spans="3:6" s="2" customFormat="1" x14ac:dyDescent="0.2">
      <c r="C376" s="12"/>
      <c r="D376" s="19"/>
      <c r="E376" s="12"/>
      <c r="F376" s="12"/>
    </row>
    <row r="377" spans="3:6" s="2" customFormat="1" x14ac:dyDescent="0.2">
      <c r="C377" s="12"/>
      <c r="D377" s="19"/>
      <c r="E377" s="12"/>
      <c r="F377" s="12"/>
    </row>
    <row r="378" spans="3:6" s="2" customFormat="1" x14ac:dyDescent="0.2">
      <c r="C378" s="12"/>
      <c r="D378" s="19"/>
      <c r="E378" s="12"/>
      <c r="F378" s="12"/>
    </row>
    <row r="379" spans="3:6" s="2" customFormat="1" x14ac:dyDescent="0.2">
      <c r="C379" s="12"/>
      <c r="D379" s="19"/>
      <c r="E379" s="12"/>
      <c r="F379" s="12"/>
    </row>
    <row r="380" spans="3:6" s="2" customFormat="1" x14ac:dyDescent="0.2">
      <c r="C380" s="12"/>
      <c r="D380" s="19"/>
      <c r="E380" s="12"/>
      <c r="F380" s="12"/>
    </row>
    <row r="381" spans="3:6" s="2" customFormat="1" x14ac:dyDescent="0.2">
      <c r="C381" s="12"/>
      <c r="D381" s="19"/>
      <c r="E381" s="12"/>
      <c r="F381" s="12"/>
    </row>
    <row r="382" spans="3:6" s="2" customFormat="1" x14ac:dyDescent="0.2">
      <c r="C382" s="12"/>
      <c r="D382" s="19"/>
      <c r="E382" s="12"/>
      <c r="F382" s="12"/>
    </row>
    <row r="383" spans="3:6" s="2" customFormat="1" x14ac:dyDescent="0.2">
      <c r="C383" s="12"/>
      <c r="D383" s="19"/>
      <c r="E383" s="12"/>
      <c r="F383" s="12"/>
    </row>
    <row r="384" spans="3:6" s="2" customFormat="1" x14ac:dyDescent="0.2">
      <c r="C384" s="12"/>
      <c r="D384" s="19"/>
      <c r="E384" s="12"/>
      <c r="F384" s="12"/>
    </row>
    <row r="385" spans="3:6" s="2" customFormat="1" x14ac:dyDescent="0.2">
      <c r="C385" s="12"/>
      <c r="D385" s="19"/>
      <c r="E385" s="12"/>
      <c r="F385" s="12"/>
    </row>
    <row r="386" spans="3:6" s="2" customFormat="1" x14ac:dyDescent="0.2">
      <c r="C386" s="12"/>
      <c r="D386" s="19"/>
      <c r="E386" s="12"/>
      <c r="F386" s="12"/>
    </row>
    <row r="387" spans="3:6" s="2" customFormat="1" x14ac:dyDescent="0.2">
      <c r="C387" s="12"/>
      <c r="D387" s="19"/>
      <c r="E387" s="12"/>
      <c r="F387" s="12"/>
    </row>
    <row r="388" spans="3:6" s="2" customFormat="1" x14ac:dyDescent="0.2">
      <c r="C388" s="12"/>
      <c r="D388" s="19"/>
      <c r="E388" s="12"/>
      <c r="F388" s="12"/>
    </row>
    <row r="389" spans="3:6" s="2" customFormat="1" x14ac:dyDescent="0.2">
      <c r="C389" s="12"/>
      <c r="D389" s="19"/>
      <c r="E389" s="12"/>
      <c r="F389" s="12"/>
    </row>
    <row r="390" spans="3:6" s="2" customFormat="1" x14ac:dyDescent="0.2">
      <c r="C390" s="12"/>
      <c r="D390" s="19"/>
      <c r="E390" s="12"/>
      <c r="F390" s="12"/>
    </row>
    <row r="391" spans="3:6" s="2" customFormat="1" x14ac:dyDescent="0.2">
      <c r="C391" s="12"/>
      <c r="D391" s="19"/>
      <c r="E391" s="12"/>
      <c r="F391" s="12"/>
    </row>
    <row r="392" spans="3:6" s="2" customFormat="1" x14ac:dyDescent="0.2">
      <c r="C392" s="12"/>
      <c r="D392" s="19"/>
      <c r="E392" s="12"/>
      <c r="F392" s="12"/>
    </row>
    <row r="393" spans="3:6" s="2" customFormat="1" x14ac:dyDescent="0.2">
      <c r="C393" s="12"/>
      <c r="D393" s="19"/>
      <c r="E393" s="12"/>
      <c r="F393" s="12"/>
    </row>
    <row r="394" spans="3:6" s="2" customFormat="1" x14ac:dyDescent="0.2">
      <c r="C394" s="12"/>
      <c r="D394" s="19"/>
      <c r="E394" s="12"/>
      <c r="F394" s="12"/>
    </row>
    <row r="395" spans="3:6" s="2" customFormat="1" x14ac:dyDescent="0.2">
      <c r="C395" s="12"/>
      <c r="D395" s="19"/>
      <c r="E395" s="12"/>
      <c r="F395" s="12"/>
    </row>
    <row r="396" spans="3:6" s="2" customFormat="1" x14ac:dyDescent="0.2">
      <c r="C396" s="12"/>
      <c r="D396" s="19"/>
      <c r="E396" s="12"/>
      <c r="F396" s="12"/>
    </row>
    <row r="397" spans="3:6" s="2" customFormat="1" x14ac:dyDescent="0.2">
      <c r="C397" s="12"/>
      <c r="D397" s="19"/>
      <c r="E397" s="12"/>
      <c r="F397" s="12"/>
    </row>
    <row r="398" spans="3:6" s="2" customFormat="1" x14ac:dyDescent="0.2">
      <c r="C398" s="12"/>
      <c r="D398" s="19"/>
      <c r="E398" s="12"/>
      <c r="F398" s="12"/>
    </row>
    <row r="399" spans="3:6" s="2" customFormat="1" x14ac:dyDescent="0.2">
      <c r="C399" s="12"/>
      <c r="D399" s="19"/>
      <c r="E399" s="12"/>
      <c r="F399" s="12"/>
    </row>
    <row r="400" spans="3:6" s="2" customFormat="1" x14ac:dyDescent="0.2">
      <c r="C400" s="12"/>
      <c r="D400" s="19"/>
      <c r="E400" s="12"/>
      <c r="F400" s="12"/>
    </row>
    <row r="401" spans="3:6" s="2" customFormat="1" x14ac:dyDescent="0.2">
      <c r="C401" s="12"/>
      <c r="D401" s="19"/>
      <c r="E401" s="12"/>
      <c r="F401" s="12"/>
    </row>
    <row r="402" spans="3:6" s="2" customFormat="1" x14ac:dyDescent="0.2">
      <c r="C402" s="12"/>
      <c r="D402" s="19"/>
      <c r="E402" s="12"/>
      <c r="F402" s="12"/>
    </row>
    <row r="403" spans="3:6" s="2" customFormat="1" x14ac:dyDescent="0.2">
      <c r="C403" s="12"/>
      <c r="D403" s="19"/>
      <c r="E403" s="12"/>
      <c r="F403" s="12"/>
    </row>
    <row r="404" spans="3:6" s="2" customFormat="1" x14ac:dyDescent="0.2">
      <c r="C404" s="12"/>
      <c r="D404" s="19"/>
      <c r="E404" s="12"/>
      <c r="F404" s="12"/>
    </row>
    <row r="405" spans="3:6" s="2" customFormat="1" x14ac:dyDescent="0.2">
      <c r="C405" s="12"/>
      <c r="D405" s="19"/>
      <c r="E405" s="12"/>
      <c r="F405" s="12"/>
    </row>
    <row r="406" spans="3:6" s="2" customFormat="1" x14ac:dyDescent="0.2">
      <c r="C406" s="12"/>
      <c r="D406" s="19"/>
      <c r="E406" s="12"/>
      <c r="F406" s="12"/>
    </row>
    <row r="407" spans="3:6" s="2" customFormat="1" x14ac:dyDescent="0.2">
      <c r="C407" s="12"/>
      <c r="D407" s="19"/>
      <c r="E407" s="12"/>
      <c r="F407" s="12"/>
    </row>
    <row r="408" spans="3:6" s="2" customFormat="1" x14ac:dyDescent="0.2">
      <c r="C408" s="12"/>
      <c r="D408" s="19"/>
      <c r="E408" s="12"/>
      <c r="F408" s="12"/>
    </row>
    <row r="409" spans="3:6" s="2" customFormat="1" x14ac:dyDescent="0.2">
      <c r="C409" s="12"/>
      <c r="D409" s="19"/>
      <c r="E409" s="12"/>
      <c r="F409" s="12"/>
    </row>
    <row r="410" spans="3:6" s="2" customFormat="1" x14ac:dyDescent="0.2">
      <c r="C410" s="12"/>
      <c r="D410" s="19"/>
      <c r="E410" s="12"/>
      <c r="F410" s="12"/>
    </row>
    <row r="411" spans="3:6" s="2" customFormat="1" x14ac:dyDescent="0.2">
      <c r="C411" s="12"/>
      <c r="D411" s="19"/>
      <c r="E411" s="12"/>
      <c r="F411" s="12"/>
    </row>
    <row r="412" spans="3:6" s="2" customFormat="1" x14ac:dyDescent="0.2">
      <c r="C412" s="12"/>
      <c r="D412" s="19"/>
      <c r="E412" s="12"/>
      <c r="F412" s="12"/>
    </row>
    <row r="413" spans="3:6" s="2" customFormat="1" x14ac:dyDescent="0.2">
      <c r="C413" s="12"/>
      <c r="D413" s="19"/>
      <c r="E413" s="12"/>
      <c r="F413" s="12"/>
    </row>
    <row r="414" spans="3:6" s="2" customFormat="1" x14ac:dyDescent="0.2">
      <c r="C414" s="12"/>
      <c r="D414" s="19"/>
      <c r="E414" s="12"/>
      <c r="F414" s="12"/>
    </row>
    <row r="415" spans="3:6" s="2" customFormat="1" x14ac:dyDescent="0.2">
      <c r="C415" s="12"/>
      <c r="D415" s="19"/>
      <c r="E415" s="12"/>
      <c r="F415" s="12"/>
    </row>
    <row r="416" spans="3:6" s="2" customFormat="1" x14ac:dyDescent="0.2">
      <c r="C416" s="12"/>
      <c r="D416" s="19"/>
      <c r="E416" s="12"/>
      <c r="F416" s="12"/>
    </row>
    <row r="417" spans="3:6" s="2" customFormat="1" x14ac:dyDescent="0.2">
      <c r="C417" s="12"/>
      <c r="D417" s="19"/>
      <c r="E417" s="12"/>
      <c r="F417" s="12"/>
    </row>
    <row r="418" spans="3:6" s="2" customFormat="1" x14ac:dyDescent="0.2">
      <c r="C418" s="12"/>
      <c r="D418" s="19"/>
      <c r="E418" s="12"/>
      <c r="F418" s="12"/>
    </row>
    <row r="419" spans="3:6" s="2" customFormat="1" x14ac:dyDescent="0.2">
      <c r="C419" s="12"/>
      <c r="D419" s="19"/>
      <c r="E419" s="12"/>
      <c r="F419" s="12"/>
    </row>
    <row r="420" spans="3:6" s="2" customFormat="1" x14ac:dyDescent="0.2">
      <c r="C420" s="12"/>
      <c r="D420" s="19"/>
      <c r="E420" s="12"/>
      <c r="F420" s="12"/>
    </row>
    <row r="421" spans="3:6" s="2" customFormat="1" x14ac:dyDescent="0.2">
      <c r="C421" s="12"/>
      <c r="D421" s="19"/>
      <c r="E421" s="12"/>
      <c r="F421" s="12"/>
    </row>
    <row r="422" spans="3:6" s="2" customFormat="1" x14ac:dyDescent="0.2">
      <c r="C422" s="12"/>
      <c r="D422" s="19"/>
      <c r="E422" s="12"/>
      <c r="F422" s="12"/>
    </row>
    <row r="423" spans="3:6" s="2" customFormat="1" x14ac:dyDescent="0.2">
      <c r="C423" s="12"/>
      <c r="D423" s="19"/>
      <c r="E423" s="12"/>
      <c r="F423" s="12"/>
    </row>
    <row r="424" spans="3:6" s="2" customFormat="1" x14ac:dyDescent="0.2">
      <c r="C424" s="12"/>
      <c r="D424" s="19"/>
      <c r="E424" s="12"/>
      <c r="F424" s="12"/>
    </row>
    <row r="425" spans="3:6" s="2" customFormat="1" x14ac:dyDescent="0.2">
      <c r="C425" s="12"/>
      <c r="D425" s="19"/>
      <c r="E425" s="12"/>
      <c r="F425" s="12"/>
    </row>
    <row r="426" spans="3:6" s="2" customFormat="1" x14ac:dyDescent="0.2">
      <c r="C426" s="12"/>
      <c r="D426" s="19"/>
      <c r="E426" s="12"/>
      <c r="F426" s="12"/>
    </row>
    <row r="427" spans="3:6" s="2" customFormat="1" x14ac:dyDescent="0.2">
      <c r="C427" s="12"/>
      <c r="D427" s="19"/>
      <c r="E427" s="12"/>
      <c r="F427" s="12"/>
    </row>
    <row r="428" spans="3:6" s="2" customFormat="1" x14ac:dyDescent="0.2">
      <c r="C428" s="12"/>
      <c r="D428" s="19"/>
      <c r="E428" s="12"/>
      <c r="F428" s="12"/>
    </row>
    <row r="429" spans="3:6" s="2" customFormat="1" x14ac:dyDescent="0.2">
      <c r="C429" s="12"/>
      <c r="D429" s="19"/>
      <c r="E429" s="12"/>
      <c r="F429" s="12"/>
    </row>
    <row r="430" spans="3:6" s="2" customFormat="1" x14ac:dyDescent="0.2">
      <c r="C430" s="12"/>
      <c r="D430" s="19"/>
      <c r="E430" s="12"/>
      <c r="F430" s="12"/>
    </row>
    <row r="431" spans="3:6" s="2" customFormat="1" x14ac:dyDescent="0.2">
      <c r="C431" s="12"/>
      <c r="D431" s="19"/>
      <c r="E431" s="12"/>
      <c r="F431" s="12"/>
    </row>
    <row r="432" spans="3:6" s="2" customFormat="1" x14ac:dyDescent="0.2">
      <c r="C432" s="12"/>
      <c r="D432" s="19"/>
      <c r="E432" s="12"/>
      <c r="F432" s="12"/>
    </row>
    <row r="433" spans="3:6" s="2" customFormat="1" x14ac:dyDescent="0.2">
      <c r="C433" s="12"/>
      <c r="D433" s="19"/>
      <c r="E433" s="12"/>
      <c r="F433" s="12"/>
    </row>
    <row r="434" spans="3:6" s="2" customFormat="1" x14ac:dyDescent="0.2">
      <c r="C434" s="12"/>
      <c r="D434" s="19"/>
      <c r="E434" s="12"/>
      <c r="F434" s="12"/>
    </row>
    <row r="435" spans="3:6" s="2" customFormat="1" x14ac:dyDescent="0.2">
      <c r="C435" s="12"/>
      <c r="D435" s="19"/>
      <c r="E435" s="12"/>
      <c r="F435" s="12"/>
    </row>
    <row r="436" spans="3:6" s="2" customFormat="1" x14ac:dyDescent="0.2">
      <c r="C436" s="12"/>
      <c r="D436" s="19"/>
      <c r="E436" s="12"/>
      <c r="F436" s="12"/>
    </row>
    <row r="437" spans="3:6" s="2" customFormat="1" x14ac:dyDescent="0.2">
      <c r="C437" s="12"/>
      <c r="D437" s="19"/>
      <c r="E437" s="12"/>
      <c r="F437" s="12"/>
    </row>
    <row r="438" spans="3:6" s="2" customFormat="1" x14ac:dyDescent="0.2">
      <c r="C438" s="12"/>
      <c r="D438" s="19"/>
      <c r="E438" s="12"/>
      <c r="F438" s="12"/>
    </row>
    <row r="439" spans="3:6" s="2" customFormat="1" x14ac:dyDescent="0.2">
      <c r="C439" s="12"/>
      <c r="D439" s="19"/>
      <c r="E439" s="12"/>
      <c r="F439" s="12"/>
    </row>
    <row r="440" spans="3:6" s="2" customFormat="1" x14ac:dyDescent="0.2">
      <c r="C440" s="12"/>
      <c r="D440" s="19"/>
      <c r="E440" s="12"/>
      <c r="F440" s="12"/>
    </row>
    <row r="441" spans="3:6" s="2" customFormat="1" x14ac:dyDescent="0.2">
      <c r="C441" s="12"/>
      <c r="D441" s="19"/>
      <c r="E441" s="12"/>
      <c r="F441" s="12"/>
    </row>
    <row r="442" spans="3:6" s="2" customFormat="1" x14ac:dyDescent="0.2">
      <c r="C442" s="12"/>
      <c r="D442" s="19"/>
      <c r="E442" s="12"/>
      <c r="F442" s="12"/>
    </row>
    <row r="443" spans="3:6" s="2" customFormat="1" x14ac:dyDescent="0.2">
      <c r="C443" s="12"/>
      <c r="D443" s="19"/>
      <c r="E443" s="12"/>
      <c r="F443" s="12"/>
    </row>
    <row r="444" spans="3:6" s="2" customFormat="1" x14ac:dyDescent="0.2">
      <c r="C444" s="12"/>
      <c r="D444" s="19"/>
      <c r="E444" s="12"/>
      <c r="F444" s="12"/>
    </row>
    <row r="445" spans="3:6" s="2" customFormat="1" x14ac:dyDescent="0.2">
      <c r="C445" s="12"/>
      <c r="D445" s="19"/>
      <c r="E445" s="12"/>
      <c r="F445" s="12"/>
    </row>
    <row r="446" spans="3:6" s="2" customFormat="1" x14ac:dyDescent="0.2">
      <c r="C446" s="12"/>
      <c r="D446" s="19"/>
      <c r="E446" s="12"/>
      <c r="F446" s="12"/>
    </row>
    <row r="447" spans="3:6" s="2" customFormat="1" x14ac:dyDescent="0.2">
      <c r="C447" s="12"/>
      <c r="D447" s="19"/>
      <c r="E447" s="12"/>
      <c r="F447" s="12"/>
    </row>
    <row r="448" spans="3:6" s="2" customFormat="1" x14ac:dyDescent="0.2">
      <c r="C448" s="12"/>
      <c r="D448" s="19"/>
      <c r="E448" s="12"/>
      <c r="F448" s="12"/>
    </row>
    <row r="449" spans="3:6" s="2" customFormat="1" x14ac:dyDescent="0.2">
      <c r="C449" s="12"/>
      <c r="D449" s="19"/>
      <c r="E449" s="12"/>
      <c r="F449" s="12"/>
    </row>
    <row r="450" spans="3:6" s="2" customFormat="1" x14ac:dyDescent="0.2">
      <c r="C450" s="12"/>
      <c r="D450" s="19"/>
      <c r="E450" s="12"/>
      <c r="F450" s="12"/>
    </row>
    <row r="451" spans="3:6" s="2" customFormat="1" x14ac:dyDescent="0.2">
      <c r="C451" s="12"/>
      <c r="D451" s="19"/>
      <c r="E451" s="12"/>
      <c r="F451" s="12"/>
    </row>
    <row r="452" spans="3:6" s="2" customFormat="1" x14ac:dyDescent="0.2">
      <c r="C452" s="12"/>
      <c r="D452" s="19"/>
      <c r="E452" s="12"/>
      <c r="F452" s="12"/>
    </row>
    <row r="453" spans="3:6" s="2" customFormat="1" x14ac:dyDescent="0.2">
      <c r="C453" s="12"/>
      <c r="D453" s="19"/>
      <c r="E453" s="12"/>
      <c r="F453" s="12"/>
    </row>
    <row r="454" spans="3:6" s="2" customFormat="1" x14ac:dyDescent="0.2">
      <c r="C454" s="12"/>
      <c r="D454" s="19"/>
      <c r="E454" s="12"/>
      <c r="F454" s="12"/>
    </row>
    <row r="455" spans="3:6" s="2" customFormat="1" x14ac:dyDescent="0.2">
      <c r="C455" s="12"/>
      <c r="D455" s="19"/>
      <c r="E455" s="12"/>
      <c r="F455" s="12"/>
    </row>
    <row r="456" spans="3:6" s="2" customFormat="1" x14ac:dyDescent="0.2">
      <c r="C456" s="12"/>
      <c r="D456" s="19"/>
      <c r="E456" s="12"/>
      <c r="F456" s="12"/>
    </row>
    <row r="457" spans="3:6" s="2" customFormat="1" x14ac:dyDescent="0.2">
      <c r="C457" s="12"/>
      <c r="D457" s="19"/>
      <c r="E457" s="12"/>
      <c r="F457" s="12"/>
    </row>
    <row r="458" spans="3:6" s="2" customFormat="1" x14ac:dyDescent="0.2">
      <c r="C458" s="12"/>
      <c r="D458" s="19"/>
      <c r="E458" s="12"/>
      <c r="F458" s="12"/>
    </row>
    <row r="459" spans="3:6" s="2" customFormat="1" x14ac:dyDescent="0.2">
      <c r="C459" s="12"/>
      <c r="D459" s="19"/>
      <c r="E459" s="12"/>
      <c r="F459" s="12"/>
    </row>
    <row r="460" spans="3:6" s="2" customFormat="1" x14ac:dyDescent="0.2">
      <c r="C460" s="12"/>
      <c r="D460" s="19"/>
      <c r="E460" s="12"/>
      <c r="F460" s="12"/>
    </row>
    <row r="461" spans="3:6" s="2" customFormat="1" x14ac:dyDescent="0.2">
      <c r="C461" s="12"/>
      <c r="D461" s="19"/>
      <c r="E461" s="12"/>
      <c r="F461" s="12"/>
    </row>
    <row r="462" spans="3:6" s="2" customFormat="1" x14ac:dyDescent="0.2">
      <c r="C462" s="12"/>
      <c r="D462" s="19"/>
      <c r="E462" s="12"/>
      <c r="F462" s="12"/>
    </row>
    <row r="463" spans="3:6" s="2" customFormat="1" x14ac:dyDescent="0.2">
      <c r="C463" s="12"/>
      <c r="D463" s="19"/>
      <c r="E463" s="12"/>
      <c r="F463" s="12"/>
    </row>
    <row r="464" spans="3:6" s="2" customFormat="1" x14ac:dyDescent="0.2">
      <c r="C464" s="12"/>
      <c r="D464" s="19"/>
      <c r="E464" s="12"/>
      <c r="F464" s="12"/>
    </row>
    <row r="465" spans="3:6" s="2" customFormat="1" x14ac:dyDescent="0.2">
      <c r="C465" s="12"/>
      <c r="D465" s="19"/>
      <c r="E465" s="12"/>
      <c r="F465" s="12"/>
    </row>
    <row r="466" spans="3:6" s="2" customFormat="1" x14ac:dyDescent="0.2">
      <c r="C466" s="12"/>
      <c r="D466" s="19"/>
      <c r="E466" s="12"/>
      <c r="F466" s="12"/>
    </row>
    <row r="467" spans="3:6" s="2" customFormat="1" x14ac:dyDescent="0.2">
      <c r="C467" s="12"/>
      <c r="D467" s="19"/>
      <c r="E467" s="12"/>
      <c r="F467" s="12"/>
    </row>
    <row r="468" spans="3:6" s="2" customFormat="1" x14ac:dyDescent="0.2">
      <c r="C468" s="12"/>
      <c r="D468" s="19"/>
      <c r="E468" s="12"/>
      <c r="F468" s="12"/>
    </row>
    <row r="469" spans="3:6" s="2" customFormat="1" x14ac:dyDescent="0.2">
      <c r="C469" s="12"/>
      <c r="D469" s="19"/>
      <c r="E469" s="12"/>
      <c r="F469" s="12"/>
    </row>
    <row r="470" spans="3:6" s="2" customFormat="1" x14ac:dyDescent="0.2">
      <c r="C470" s="12"/>
      <c r="D470" s="19"/>
      <c r="E470" s="12"/>
      <c r="F470" s="12"/>
    </row>
    <row r="471" spans="3:6" s="2" customFormat="1" x14ac:dyDescent="0.2">
      <c r="C471" s="12"/>
      <c r="D471" s="19"/>
      <c r="E471" s="12"/>
      <c r="F471" s="12"/>
    </row>
    <row r="472" spans="3:6" s="2" customFormat="1" x14ac:dyDescent="0.2">
      <c r="C472" s="12"/>
      <c r="D472" s="19"/>
      <c r="E472" s="12"/>
      <c r="F472" s="12"/>
    </row>
    <row r="473" spans="3:6" s="2" customFormat="1" x14ac:dyDescent="0.2">
      <c r="C473" s="12"/>
      <c r="D473" s="19"/>
      <c r="E473" s="12"/>
      <c r="F473" s="12"/>
    </row>
    <row r="474" spans="3:6" s="2" customFormat="1" x14ac:dyDescent="0.2">
      <c r="C474" s="12"/>
      <c r="D474" s="19"/>
      <c r="E474" s="12"/>
      <c r="F474" s="12"/>
    </row>
    <row r="475" spans="3:6" s="2" customFormat="1" x14ac:dyDescent="0.2">
      <c r="C475" s="12"/>
      <c r="D475" s="19"/>
      <c r="E475" s="12"/>
      <c r="F475" s="12"/>
    </row>
    <row r="476" spans="3:6" s="2" customFormat="1" x14ac:dyDescent="0.2">
      <c r="C476" s="12"/>
      <c r="D476" s="19"/>
      <c r="E476" s="12"/>
      <c r="F476" s="12"/>
    </row>
    <row r="477" spans="3:6" s="2" customFormat="1" x14ac:dyDescent="0.2">
      <c r="C477" s="12"/>
      <c r="D477" s="19"/>
      <c r="E477" s="12"/>
      <c r="F477" s="12"/>
    </row>
    <row r="478" spans="3:6" s="2" customFormat="1" x14ac:dyDescent="0.2">
      <c r="C478" s="12"/>
      <c r="D478" s="19"/>
      <c r="E478" s="12"/>
      <c r="F478" s="12"/>
    </row>
    <row r="479" spans="3:6" s="2" customFormat="1" x14ac:dyDescent="0.2">
      <c r="C479" s="12"/>
      <c r="D479" s="19"/>
      <c r="E479" s="12"/>
      <c r="F479" s="12"/>
    </row>
    <row r="480" spans="3:6" s="2" customFormat="1" x14ac:dyDescent="0.2">
      <c r="C480" s="12"/>
      <c r="D480" s="19"/>
      <c r="E480" s="12"/>
      <c r="F480" s="12"/>
    </row>
    <row r="481" spans="3:6" s="2" customFormat="1" x14ac:dyDescent="0.2">
      <c r="C481" s="12"/>
      <c r="D481" s="19"/>
      <c r="E481" s="12"/>
      <c r="F481" s="12"/>
    </row>
    <row r="482" spans="3:6" s="2" customFormat="1" x14ac:dyDescent="0.2">
      <c r="C482" s="12"/>
      <c r="D482" s="19"/>
      <c r="E482" s="12"/>
      <c r="F482" s="12"/>
    </row>
    <row r="483" spans="3:6" s="2" customFormat="1" x14ac:dyDescent="0.2">
      <c r="C483" s="12"/>
      <c r="D483" s="19"/>
      <c r="E483" s="12"/>
      <c r="F483" s="12"/>
    </row>
    <row r="484" spans="3:6" s="2" customFormat="1" x14ac:dyDescent="0.2">
      <c r="C484" s="12"/>
      <c r="D484" s="19"/>
      <c r="E484" s="12"/>
      <c r="F484" s="12"/>
    </row>
    <row r="485" spans="3:6" s="2" customFormat="1" x14ac:dyDescent="0.2">
      <c r="C485" s="12"/>
      <c r="D485" s="19"/>
      <c r="E485" s="12"/>
      <c r="F485" s="12"/>
    </row>
    <row r="486" spans="3:6" s="2" customFormat="1" x14ac:dyDescent="0.2">
      <c r="C486" s="12"/>
      <c r="D486" s="19"/>
      <c r="E486" s="12"/>
      <c r="F486" s="12"/>
    </row>
    <row r="487" spans="3:6" s="2" customFormat="1" x14ac:dyDescent="0.2">
      <c r="C487" s="12"/>
      <c r="D487" s="19"/>
      <c r="E487" s="12"/>
      <c r="F487" s="12"/>
    </row>
    <row r="488" spans="3:6" s="2" customFormat="1" x14ac:dyDescent="0.2">
      <c r="C488" s="12"/>
      <c r="D488" s="19"/>
      <c r="E488" s="12"/>
      <c r="F488" s="12"/>
    </row>
    <row r="489" spans="3:6" s="2" customFormat="1" x14ac:dyDescent="0.2">
      <c r="C489" s="12"/>
      <c r="D489" s="19"/>
      <c r="E489" s="12"/>
      <c r="F489" s="12"/>
    </row>
    <row r="490" spans="3:6" s="2" customFormat="1" x14ac:dyDescent="0.2">
      <c r="C490" s="12"/>
      <c r="D490" s="19"/>
      <c r="E490" s="12"/>
      <c r="F490" s="12"/>
    </row>
    <row r="491" spans="3:6" s="2" customFormat="1" x14ac:dyDescent="0.2">
      <c r="C491" s="12"/>
      <c r="D491" s="19"/>
      <c r="E491" s="12"/>
      <c r="F491" s="12"/>
    </row>
    <row r="492" spans="3:6" s="2" customFormat="1" x14ac:dyDescent="0.2">
      <c r="C492" s="12"/>
      <c r="D492" s="19"/>
      <c r="E492" s="12"/>
      <c r="F492" s="12"/>
    </row>
    <row r="493" spans="3:6" s="2" customFormat="1" x14ac:dyDescent="0.2">
      <c r="C493" s="12"/>
      <c r="D493" s="19"/>
      <c r="E493" s="12"/>
      <c r="F493" s="12"/>
    </row>
    <row r="494" spans="3:6" s="2" customFormat="1" x14ac:dyDescent="0.2">
      <c r="C494" s="12"/>
      <c r="D494" s="19"/>
      <c r="E494" s="12"/>
      <c r="F494" s="12"/>
    </row>
    <row r="495" spans="3:6" s="2" customFormat="1" x14ac:dyDescent="0.2">
      <c r="C495" s="12"/>
      <c r="D495" s="19"/>
      <c r="E495" s="12"/>
      <c r="F495" s="12"/>
    </row>
    <row r="496" spans="3:6" s="2" customFormat="1" x14ac:dyDescent="0.2">
      <c r="C496" s="12"/>
      <c r="D496" s="19"/>
      <c r="E496" s="12"/>
      <c r="F496" s="12"/>
    </row>
    <row r="497" spans="3:6" s="2" customFormat="1" x14ac:dyDescent="0.2">
      <c r="C497" s="12"/>
      <c r="D497" s="19"/>
      <c r="E497" s="12"/>
      <c r="F497" s="12"/>
    </row>
    <row r="498" spans="3:6" s="2" customFormat="1" x14ac:dyDescent="0.2">
      <c r="C498" s="12"/>
      <c r="D498" s="19"/>
      <c r="E498" s="12"/>
      <c r="F498" s="12"/>
    </row>
    <row r="499" spans="3:6" s="2" customFormat="1" x14ac:dyDescent="0.2">
      <c r="C499" s="12"/>
      <c r="D499" s="19"/>
      <c r="E499" s="12"/>
      <c r="F499" s="12"/>
    </row>
    <row r="500" spans="3:6" s="2" customFormat="1" x14ac:dyDescent="0.2">
      <c r="C500" s="12"/>
      <c r="D500" s="19"/>
      <c r="E500" s="12"/>
      <c r="F500" s="12"/>
    </row>
    <row r="501" spans="3:6" s="2" customFormat="1" x14ac:dyDescent="0.2">
      <c r="C501" s="12"/>
      <c r="D501" s="19"/>
      <c r="E501" s="12"/>
      <c r="F501" s="12"/>
    </row>
    <row r="502" spans="3:6" s="2" customFormat="1" x14ac:dyDescent="0.2">
      <c r="C502" s="12"/>
      <c r="D502" s="19"/>
      <c r="E502" s="12"/>
      <c r="F502" s="12"/>
    </row>
    <row r="503" spans="3:6" s="2" customFormat="1" x14ac:dyDescent="0.2">
      <c r="C503" s="12"/>
      <c r="D503" s="19"/>
      <c r="E503" s="12"/>
      <c r="F503" s="12"/>
    </row>
    <row r="504" spans="3:6" s="2" customFormat="1" x14ac:dyDescent="0.2">
      <c r="C504" s="12"/>
      <c r="D504" s="19"/>
      <c r="E504" s="12"/>
      <c r="F504" s="12"/>
    </row>
    <row r="505" spans="3:6" s="2" customFormat="1" x14ac:dyDescent="0.2">
      <c r="C505" s="12"/>
      <c r="D505" s="19"/>
      <c r="E505" s="12"/>
      <c r="F505" s="12"/>
    </row>
    <row r="506" spans="3:6" s="2" customFormat="1" x14ac:dyDescent="0.2">
      <c r="C506" s="12"/>
      <c r="D506" s="19"/>
      <c r="E506" s="12"/>
      <c r="F506" s="12"/>
    </row>
    <row r="507" spans="3:6" s="2" customFormat="1" x14ac:dyDescent="0.2">
      <c r="C507" s="12"/>
      <c r="D507" s="19"/>
      <c r="E507" s="12"/>
      <c r="F507" s="12"/>
    </row>
    <row r="508" spans="3:6" s="2" customFormat="1" x14ac:dyDescent="0.2">
      <c r="C508" s="12"/>
      <c r="D508" s="19"/>
      <c r="E508" s="12"/>
      <c r="F508" s="12"/>
    </row>
    <row r="509" spans="3:6" s="2" customFormat="1" x14ac:dyDescent="0.2">
      <c r="C509" s="12"/>
      <c r="D509" s="19"/>
      <c r="E509" s="12"/>
      <c r="F509" s="12"/>
    </row>
    <row r="510" spans="3:6" s="2" customFormat="1" x14ac:dyDescent="0.2">
      <c r="C510" s="12"/>
      <c r="D510" s="19"/>
      <c r="E510" s="12"/>
      <c r="F510" s="12"/>
    </row>
    <row r="511" spans="3:6" s="2" customFormat="1" x14ac:dyDescent="0.2">
      <c r="C511" s="12"/>
      <c r="D511" s="19"/>
      <c r="E511" s="12"/>
      <c r="F511" s="12"/>
    </row>
    <row r="512" spans="3:6" s="2" customFormat="1" x14ac:dyDescent="0.2">
      <c r="C512" s="12"/>
      <c r="D512" s="19"/>
      <c r="E512" s="12"/>
      <c r="F512" s="12"/>
    </row>
    <row r="513" spans="3:6" s="2" customFormat="1" x14ac:dyDescent="0.2">
      <c r="C513" s="12"/>
      <c r="D513" s="19"/>
      <c r="E513" s="12"/>
      <c r="F513" s="12"/>
    </row>
    <row r="514" spans="3:6" s="2" customFormat="1" x14ac:dyDescent="0.2">
      <c r="C514" s="12"/>
      <c r="D514" s="19"/>
      <c r="E514" s="12"/>
      <c r="F514" s="12"/>
    </row>
    <row r="515" spans="3:6" s="2" customFormat="1" x14ac:dyDescent="0.2">
      <c r="C515" s="12"/>
      <c r="D515" s="19"/>
      <c r="E515" s="12"/>
      <c r="F515" s="12"/>
    </row>
    <row r="516" spans="3:6" s="2" customFormat="1" x14ac:dyDescent="0.2">
      <c r="C516" s="12"/>
      <c r="D516" s="19"/>
      <c r="E516" s="12"/>
      <c r="F516" s="12"/>
    </row>
    <row r="517" spans="3:6" s="2" customFormat="1" x14ac:dyDescent="0.2">
      <c r="C517" s="12"/>
      <c r="D517" s="19"/>
      <c r="E517" s="12"/>
      <c r="F517" s="12"/>
    </row>
    <row r="518" spans="3:6" s="2" customFormat="1" x14ac:dyDescent="0.2">
      <c r="C518" s="12"/>
      <c r="D518" s="19"/>
      <c r="E518" s="12"/>
      <c r="F518" s="12"/>
    </row>
    <row r="519" spans="3:6" s="2" customFormat="1" x14ac:dyDescent="0.2">
      <c r="C519" s="12"/>
      <c r="D519" s="19"/>
      <c r="E519" s="12"/>
      <c r="F519" s="12"/>
    </row>
    <row r="520" spans="3:6" s="2" customFormat="1" x14ac:dyDescent="0.2">
      <c r="C520" s="12"/>
      <c r="D520" s="19"/>
      <c r="E520" s="12"/>
      <c r="F520" s="12"/>
    </row>
    <row r="521" spans="3:6" s="2" customFormat="1" x14ac:dyDescent="0.2">
      <c r="C521" s="12"/>
      <c r="D521" s="19"/>
      <c r="E521" s="12"/>
      <c r="F521" s="12"/>
    </row>
    <row r="522" spans="3:6" s="2" customFormat="1" x14ac:dyDescent="0.2">
      <c r="C522" s="12"/>
      <c r="D522" s="19"/>
      <c r="E522" s="12"/>
      <c r="F522" s="12"/>
    </row>
    <row r="523" spans="3:6" s="2" customFormat="1" x14ac:dyDescent="0.2">
      <c r="C523" s="12"/>
      <c r="D523" s="19"/>
      <c r="E523" s="12"/>
      <c r="F523" s="12"/>
    </row>
    <row r="524" spans="3:6" s="2" customFormat="1" x14ac:dyDescent="0.2">
      <c r="C524" s="12"/>
      <c r="D524" s="19"/>
      <c r="E524" s="12"/>
      <c r="F524" s="12"/>
    </row>
    <row r="525" spans="3:6" s="2" customFormat="1" x14ac:dyDescent="0.2">
      <c r="C525" s="12"/>
      <c r="D525" s="19"/>
      <c r="E525" s="12"/>
      <c r="F525" s="12"/>
    </row>
    <row r="526" spans="3:6" s="2" customFormat="1" x14ac:dyDescent="0.2">
      <c r="C526" s="12"/>
      <c r="D526" s="19"/>
      <c r="E526" s="12"/>
      <c r="F526" s="12"/>
    </row>
    <row r="527" spans="3:6" s="2" customFormat="1" x14ac:dyDescent="0.2">
      <c r="C527" s="12"/>
      <c r="D527" s="19"/>
      <c r="E527" s="12"/>
      <c r="F527" s="12"/>
    </row>
    <row r="528" spans="3:6" s="2" customFormat="1" x14ac:dyDescent="0.2">
      <c r="C528" s="12"/>
      <c r="D528" s="19"/>
      <c r="E528" s="12"/>
      <c r="F528" s="12"/>
    </row>
    <row r="529" spans="3:6" s="2" customFormat="1" x14ac:dyDescent="0.2">
      <c r="C529" s="12"/>
      <c r="D529" s="19"/>
      <c r="E529" s="12"/>
      <c r="F529" s="12"/>
    </row>
    <row r="530" spans="3:6" s="2" customFormat="1" x14ac:dyDescent="0.2">
      <c r="C530" s="12"/>
      <c r="D530" s="19"/>
      <c r="E530" s="12"/>
      <c r="F530" s="12"/>
    </row>
    <row r="531" spans="3:6" s="2" customFormat="1" x14ac:dyDescent="0.2">
      <c r="C531" s="12"/>
      <c r="D531" s="19"/>
      <c r="E531" s="12"/>
      <c r="F531" s="12"/>
    </row>
    <row r="532" spans="3:6" s="2" customFormat="1" x14ac:dyDescent="0.2">
      <c r="C532" s="12"/>
      <c r="D532" s="19"/>
      <c r="E532" s="12"/>
      <c r="F532" s="12"/>
    </row>
    <row r="533" spans="3:6" s="2" customFormat="1" x14ac:dyDescent="0.2">
      <c r="C533" s="12"/>
      <c r="D533" s="19"/>
      <c r="E533" s="12"/>
      <c r="F533" s="12"/>
    </row>
    <row r="534" spans="3:6" s="2" customFormat="1" x14ac:dyDescent="0.2">
      <c r="C534" s="12"/>
      <c r="D534" s="19"/>
      <c r="E534" s="12"/>
      <c r="F534" s="12"/>
    </row>
    <row r="535" spans="3:6" s="2" customFormat="1" x14ac:dyDescent="0.2">
      <c r="C535" s="12"/>
      <c r="D535" s="19"/>
      <c r="E535" s="12"/>
      <c r="F535" s="12"/>
    </row>
    <row r="536" spans="3:6" s="2" customFormat="1" x14ac:dyDescent="0.2">
      <c r="C536" s="12"/>
      <c r="D536" s="19"/>
      <c r="E536" s="12"/>
      <c r="F536" s="12"/>
    </row>
    <row r="537" spans="3:6" s="2" customFormat="1" x14ac:dyDescent="0.2">
      <c r="C537" s="12"/>
      <c r="D537" s="19"/>
      <c r="E537" s="12"/>
      <c r="F537" s="12"/>
    </row>
    <row r="538" spans="3:6" s="2" customFormat="1" x14ac:dyDescent="0.2">
      <c r="C538" s="12"/>
      <c r="D538" s="19"/>
      <c r="E538" s="12"/>
      <c r="F538" s="12"/>
    </row>
    <row r="539" spans="3:6" s="2" customFormat="1" x14ac:dyDescent="0.2">
      <c r="C539" s="12"/>
      <c r="D539" s="19"/>
      <c r="E539" s="12"/>
      <c r="F539" s="12"/>
    </row>
    <row r="540" spans="3:6" s="2" customFormat="1" x14ac:dyDescent="0.2">
      <c r="C540" s="12"/>
      <c r="D540" s="19"/>
      <c r="E540" s="12"/>
      <c r="F540" s="12"/>
    </row>
    <row r="541" spans="3:6" s="2" customFormat="1" x14ac:dyDescent="0.2">
      <c r="C541" s="12"/>
      <c r="D541" s="19"/>
      <c r="E541" s="12"/>
      <c r="F541" s="12"/>
    </row>
    <row r="542" spans="3:6" s="2" customFormat="1" x14ac:dyDescent="0.2">
      <c r="C542" s="12"/>
      <c r="D542" s="19"/>
      <c r="E542" s="12"/>
      <c r="F542" s="12"/>
    </row>
    <row r="543" spans="3:6" s="2" customFormat="1" x14ac:dyDescent="0.2">
      <c r="C543" s="12"/>
      <c r="D543" s="19"/>
      <c r="E543" s="12"/>
      <c r="F543" s="12"/>
    </row>
    <row r="544" spans="3:6" s="2" customFormat="1" x14ac:dyDescent="0.2">
      <c r="C544" s="12"/>
      <c r="D544" s="19"/>
      <c r="E544" s="12"/>
      <c r="F544" s="12"/>
    </row>
    <row r="545" spans="3:6" s="2" customFormat="1" x14ac:dyDescent="0.2">
      <c r="C545" s="12"/>
      <c r="D545" s="19"/>
      <c r="E545" s="12"/>
      <c r="F545" s="12"/>
    </row>
    <row r="546" spans="3:6" s="2" customFormat="1" x14ac:dyDescent="0.2">
      <c r="C546" s="12"/>
      <c r="D546" s="19"/>
      <c r="E546" s="12"/>
      <c r="F546" s="12"/>
    </row>
    <row r="547" spans="3:6" s="2" customFormat="1" x14ac:dyDescent="0.2">
      <c r="C547" s="12"/>
      <c r="D547" s="19"/>
      <c r="E547" s="12"/>
      <c r="F547" s="12"/>
    </row>
    <row r="548" spans="3:6" s="2" customFormat="1" x14ac:dyDescent="0.2">
      <c r="C548" s="12"/>
      <c r="D548" s="19"/>
      <c r="E548" s="12"/>
      <c r="F548" s="12"/>
    </row>
    <row r="549" spans="3:6" s="2" customFormat="1" x14ac:dyDescent="0.2">
      <c r="C549" s="12"/>
      <c r="D549" s="19"/>
      <c r="E549" s="12"/>
      <c r="F549" s="12"/>
    </row>
    <row r="550" spans="3:6" s="2" customFormat="1" x14ac:dyDescent="0.2">
      <c r="C550" s="12"/>
      <c r="D550" s="19"/>
      <c r="E550" s="12"/>
      <c r="F550" s="12"/>
    </row>
    <row r="551" spans="3:6" s="2" customFormat="1" x14ac:dyDescent="0.2">
      <c r="C551" s="12"/>
      <c r="D551" s="19"/>
      <c r="E551" s="12"/>
      <c r="F551" s="12"/>
    </row>
    <row r="552" spans="3:6" s="2" customFormat="1" x14ac:dyDescent="0.2">
      <c r="C552" s="12"/>
      <c r="D552" s="19"/>
      <c r="E552" s="12"/>
      <c r="F552" s="12"/>
    </row>
    <row r="553" spans="3:6" s="2" customFormat="1" x14ac:dyDescent="0.2">
      <c r="C553" s="12"/>
      <c r="D553" s="19"/>
      <c r="E553" s="12"/>
      <c r="F553" s="12"/>
    </row>
    <row r="554" spans="3:6" s="2" customFormat="1" x14ac:dyDescent="0.2">
      <c r="C554" s="12"/>
      <c r="D554" s="19"/>
      <c r="F554" s="12"/>
    </row>
    <row r="555" spans="3:6" s="2" customFormat="1" x14ac:dyDescent="0.2">
      <c r="C555" s="12"/>
      <c r="D555" s="19"/>
      <c r="F555" s="12"/>
    </row>
    <row r="556" spans="3:6" s="2" customFormat="1" x14ac:dyDescent="0.2">
      <c r="C556" s="12"/>
      <c r="D556" s="19"/>
      <c r="F556" s="12"/>
    </row>
    <row r="557" spans="3:6" s="2" customFormat="1" x14ac:dyDescent="0.2">
      <c r="C557" s="12"/>
      <c r="D557" s="19"/>
      <c r="F557" s="12"/>
    </row>
    <row r="558" spans="3:6" s="2" customFormat="1" x14ac:dyDescent="0.2">
      <c r="C558" s="12"/>
      <c r="D558" s="19"/>
      <c r="F558" s="12"/>
    </row>
    <row r="559" spans="3:6" s="2" customFormat="1" x14ac:dyDescent="0.2">
      <c r="C559" s="12"/>
      <c r="D559" s="19"/>
      <c r="F559" s="12"/>
    </row>
    <row r="560" spans="3:6" s="2" customFormat="1" x14ac:dyDescent="0.2">
      <c r="C560" s="12"/>
      <c r="D560" s="19"/>
      <c r="F560" s="12"/>
    </row>
    <row r="561" spans="3:6" s="2" customFormat="1" x14ac:dyDescent="0.2">
      <c r="C561" s="12"/>
      <c r="D561" s="19"/>
      <c r="F561" s="12"/>
    </row>
    <row r="562" spans="3:6" s="2" customFormat="1" x14ac:dyDescent="0.2">
      <c r="C562" s="12"/>
      <c r="D562" s="19"/>
      <c r="F562" s="12"/>
    </row>
    <row r="563" spans="3:6" s="2" customFormat="1" x14ac:dyDescent="0.2">
      <c r="C563" s="12"/>
      <c r="D563" s="19"/>
      <c r="F563" s="12"/>
    </row>
    <row r="564" spans="3:6" s="2" customFormat="1" x14ac:dyDescent="0.2">
      <c r="C564" s="12"/>
      <c r="D564" s="19"/>
      <c r="F564" s="12"/>
    </row>
    <row r="565" spans="3:6" s="2" customFormat="1" x14ac:dyDescent="0.2">
      <c r="C565" s="12"/>
      <c r="D565" s="19"/>
      <c r="F565" s="12"/>
    </row>
    <row r="566" spans="3:6" s="2" customFormat="1" x14ac:dyDescent="0.2">
      <c r="C566" s="12"/>
      <c r="D566" s="19"/>
      <c r="F566" s="12"/>
    </row>
    <row r="567" spans="3:6" s="2" customFormat="1" x14ac:dyDescent="0.2">
      <c r="C567" s="12"/>
      <c r="D567" s="19"/>
      <c r="F567" s="12"/>
    </row>
    <row r="568" spans="3:6" s="2" customFormat="1" x14ac:dyDescent="0.2">
      <c r="C568" s="12"/>
      <c r="D568" s="19"/>
      <c r="F568" s="12"/>
    </row>
    <row r="569" spans="3:6" s="2" customFormat="1" x14ac:dyDescent="0.2">
      <c r="C569" s="12"/>
      <c r="D569" s="19"/>
      <c r="F569" s="12"/>
    </row>
    <row r="570" spans="3:6" s="2" customFormat="1" x14ac:dyDescent="0.2">
      <c r="C570" s="12"/>
      <c r="D570" s="19"/>
      <c r="F570" s="12"/>
    </row>
    <row r="571" spans="3:6" s="2" customFormat="1" x14ac:dyDescent="0.2">
      <c r="C571" s="12"/>
      <c r="D571" s="19"/>
      <c r="F571" s="12"/>
    </row>
    <row r="572" spans="3:6" s="2" customFormat="1" x14ac:dyDescent="0.2">
      <c r="C572" s="12"/>
      <c r="D572" s="19"/>
      <c r="F572" s="12"/>
    </row>
    <row r="573" spans="3:6" s="2" customFormat="1" x14ac:dyDescent="0.2">
      <c r="C573" s="12"/>
      <c r="D573" s="19"/>
      <c r="F573" s="12"/>
    </row>
    <row r="574" spans="3:6" s="2" customFormat="1" x14ac:dyDescent="0.2">
      <c r="C574" s="12"/>
      <c r="D574" s="19"/>
      <c r="F574" s="12"/>
    </row>
    <row r="575" spans="3:6" s="2" customFormat="1" x14ac:dyDescent="0.2">
      <c r="C575" s="12"/>
      <c r="D575" s="19"/>
      <c r="F575" s="12"/>
    </row>
    <row r="576" spans="3:6" s="2" customFormat="1" x14ac:dyDescent="0.2">
      <c r="C576" s="12"/>
      <c r="D576" s="19"/>
      <c r="F576" s="12"/>
    </row>
    <row r="577" spans="3:6" s="2" customFormat="1" x14ac:dyDescent="0.2">
      <c r="C577" s="12"/>
      <c r="D577" s="19"/>
      <c r="F577" s="12"/>
    </row>
    <row r="578" spans="3:6" s="2" customFormat="1" x14ac:dyDescent="0.2">
      <c r="C578" s="12"/>
      <c r="D578" s="19"/>
      <c r="F578" s="12"/>
    </row>
    <row r="579" spans="3:6" s="2" customFormat="1" x14ac:dyDescent="0.2">
      <c r="C579" s="12"/>
      <c r="D579" s="19"/>
      <c r="F579" s="12"/>
    </row>
    <row r="580" spans="3:6" s="2" customFormat="1" x14ac:dyDescent="0.2">
      <c r="C580" s="12"/>
      <c r="D580" s="19"/>
      <c r="F580" s="12"/>
    </row>
    <row r="581" spans="3:6" s="2" customFormat="1" x14ac:dyDescent="0.2">
      <c r="C581" s="12"/>
      <c r="D581" s="19"/>
      <c r="F581" s="12"/>
    </row>
    <row r="582" spans="3:6" s="2" customFormat="1" x14ac:dyDescent="0.2">
      <c r="C582" s="12"/>
      <c r="D582" s="19"/>
      <c r="F582" s="12"/>
    </row>
    <row r="583" spans="3:6" s="2" customFormat="1" x14ac:dyDescent="0.2">
      <c r="C583" s="12"/>
      <c r="D583" s="19"/>
      <c r="F583" s="12"/>
    </row>
    <row r="584" spans="3:6" s="2" customFormat="1" x14ac:dyDescent="0.2">
      <c r="C584" s="12"/>
      <c r="D584" s="19"/>
      <c r="F584" s="12"/>
    </row>
    <row r="585" spans="3:6" s="2" customFormat="1" x14ac:dyDescent="0.2">
      <c r="C585" s="12"/>
      <c r="D585" s="19"/>
      <c r="F585" s="12"/>
    </row>
    <row r="586" spans="3:6" s="2" customFormat="1" x14ac:dyDescent="0.2">
      <c r="C586" s="12"/>
      <c r="D586" s="19"/>
      <c r="F586" s="12"/>
    </row>
    <row r="587" spans="3:6" s="2" customFormat="1" x14ac:dyDescent="0.2">
      <c r="C587" s="12"/>
      <c r="D587" s="19"/>
      <c r="F587" s="12"/>
    </row>
    <row r="588" spans="3:6" s="2" customFormat="1" x14ac:dyDescent="0.2">
      <c r="C588" s="12"/>
      <c r="D588" s="19"/>
      <c r="F588" s="12"/>
    </row>
    <row r="589" spans="3:6" s="2" customFormat="1" x14ac:dyDescent="0.2">
      <c r="C589" s="12"/>
      <c r="D589" s="19"/>
      <c r="F589" s="12"/>
    </row>
    <row r="590" spans="3:6" s="2" customFormat="1" x14ac:dyDescent="0.2">
      <c r="C590" s="12"/>
      <c r="D590" s="19"/>
      <c r="F590" s="12"/>
    </row>
    <row r="591" spans="3:6" s="2" customFormat="1" x14ac:dyDescent="0.2">
      <c r="C591" s="12"/>
      <c r="D591" s="19"/>
      <c r="F591" s="12"/>
    </row>
    <row r="592" spans="3:6" s="2" customFormat="1" x14ac:dyDescent="0.2">
      <c r="C592" s="12"/>
      <c r="D592" s="19"/>
      <c r="F592" s="12"/>
    </row>
    <row r="593" spans="3:6" s="2" customFormat="1" x14ac:dyDescent="0.2">
      <c r="C593" s="12"/>
      <c r="D593" s="19"/>
      <c r="F593" s="12"/>
    </row>
    <row r="594" spans="3:6" s="2" customFormat="1" x14ac:dyDescent="0.2">
      <c r="C594" s="12"/>
      <c r="D594" s="19"/>
      <c r="F594" s="12"/>
    </row>
    <row r="595" spans="3:6" s="2" customFormat="1" x14ac:dyDescent="0.2">
      <c r="C595" s="12"/>
      <c r="D595" s="19"/>
      <c r="F595" s="12"/>
    </row>
    <row r="596" spans="3:6" s="2" customFormat="1" x14ac:dyDescent="0.2">
      <c r="C596" s="12"/>
      <c r="D596" s="19"/>
      <c r="F596" s="12"/>
    </row>
    <row r="597" spans="3:6" s="2" customFormat="1" x14ac:dyDescent="0.2">
      <c r="C597" s="12"/>
      <c r="D597" s="19"/>
      <c r="F597" s="12"/>
    </row>
    <row r="598" spans="3:6" s="2" customFormat="1" x14ac:dyDescent="0.2">
      <c r="C598" s="12"/>
      <c r="D598" s="19"/>
      <c r="F598" s="12"/>
    </row>
    <row r="599" spans="3:6" s="2" customFormat="1" x14ac:dyDescent="0.2">
      <c r="C599" s="12"/>
      <c r="D599" s="19"/>
      <c r="F599" s="12"/>
    </row>
    <row r="600" spans="3:6" s="2" customFormat="1" x14ac:dyDescent="0.2">
      <c r="C600" s="12"/>
      <c r="D600" s="19"/>
      <c r="F600" s="12"/>
    </row>
    <row r="601" spans="3:6" s="2" customFormat="1" x14ac:dyDescent="0.2">
      <c r="C601" s="12"/>
      <c r="D601" s="19"/>
      <c r="F601" s="12"/>
    </row>
    <row r="602" spans="3:6" s="2" customFormat="1" x14ac:dyDescent="0.2">
      <c r="C602" s="12"/>
      <c r="D602" s="19"/>
      <c r="F602" s="12"/>
    </row>
    <row r="603" spans="3:6" s="2" customFormat="1" x14ac:dyDescent="0.2">
      <c r="C603" s="12"/>
      <c r="D603" s="19"/>
      <c r="F603" s="12"/>
    </row>
    <row r="604" spans="3:6" s="2" customFormat="1" x14ac:dyDescent="0.2">
      <c r="C604" s="12"/>
      <c r="D604" s="19"/>
      <c r="F604" s="12"/>
    </row>
    <row r="605" spans="3:6" s="2" customFormat="1" x14ac:dyDescent="0.2">
      <c r="C605" s="12"/>
      <c r="D605" s="19"/>
      <c r="F605" s="12"/>
    </row>
    <row r="606" spans="3:6" s="2" customFormat="1" x14ac:dyDescent="0.2">
      <c r="C606" s="12"/>
      <c r="D606" s="19"/>
      <c r="F606" s="12"/>
    </row>
    <row r="607" spans="3:6" s="2" customFormat="1" x14ac:dyDescent="0.2">
      <c r="C607" s="12"/>
      <c r="D607" s="19"/>
      <c r="F607" s="12"/>
    </row>
    <row r="608" spans="3:6" s="2" customFormat="1" x14ac:dyDescent="0.2">
      <c r="C608" s="12"/>
      <c r="D608" s="19"/>
      <c r="F608" s="12"/>
    </row>
    <row r="609" spans="3:6" s="2" customFormat="1" x14ac:dyDescent="0.2">
      <c r="C609" s="12"/>
      <c r="D609" s="19"/>
      <c r="F609" s="12"/>
    </row>
    <row r="610" spans="3:6" s="2" customFormat="1" x14ac:dyDescent="0.2">
      <c r="C610" s="12"/>
      <c r="D610" s="19"/>
      <c r="F610" s="12"/>
    </row>
    <row r="611" spans="3:6" s="2" customFormat="1" x14ac:dyDescent="0.2">
      <c r="C611" s="12"/>
      <c r="D611" s="19"/>
      <c r="F611" s="12"/>
    </row>
    <row r="612" spans="3:6" s="2" customFormat="1" x14ac:dyDescent="0.2">
      <c r="C612" s="12"/>
      <c r="D612" s="19"/>
      <c r="F612" s="12"/>
    </row>
    <row r="613" spans="3:6" s="2" customFormat="1" x14ac:dyDescent="0.2">
      <c r="C613" s="12"/>
      <c r="D613" s="19"/>
      <c r="F613" s="12"/>
    </row>
    <row r="614" spans="3:6" s="2" customFormat="1" x14ac:dyDescent="0.2">
      <c r="C614" s="12"/>
      <c r="D614" s="19"/>
      <c r="F614" s="12"/>
    </row>
    <row r="615" spans="3:6" s="2" customFormat="1" x14ac:dyDescent="0.2">
      <c r="C615" s="12"/>
      <c r="D615" s="19"/>
      <c r="F615" s="12"/>
    </row>
    <row r="616" spans="3:6" s="2" customFormat="1" x14ac:dyDescent="0.2">
      <c r="C616" s="12"/>
      <c r="D616" s="19"/>
      <c r="F616" s="12"/>
    </row>
    <row r="617" spans="3:6" s="2" customFormat="1" x14ac:dyDescent="0.2">
      <c r="C617" s="12"/>
      <c r="D617" s="19"/>
      <c r="F617" s="12"/>
    </row>
    <row r="618" spans="3:6" s="2" customFormat="1" x14ac:dyDescent="0.2">
      <c r="C618" s="12"/>
      <c r="D618" s="19"/>
      <c r="F618" s="12"/>
    </row>
    <row r="619" spans="3:6" s="2" customFormat="1" x14ac:dyDescent="0.2">
      <c r="C619" s="12"/>
      <c r="D619" s="19"/>
      <c r="F619" s="12"/>
    </row>
    <row r="620" spans="3:6" s="2" customFormat="1" x14ac:dyDescent="0.2">
      <c r="C620" s="12"/>
      <c r="D620" s="19"/>
      <c r="F620" s="12"/>
    </row>
    <row r="621" spans="3:6" s="2" customFormat="1" x14ac:dyDescent="0.2">
      <c r="C621" s="12"/>
      <c r="D621" s="19"/>
      <c r="F621" s="12"/>
    </row>
    <row r="622" spans="3:6" s="2" customFormat="1" x14ac:dyDescent="0.2">
      <c r="C622" s="12"/>
      <c r="D622" s="19"/>
      <c r="F622" s="12"/>
    </row>
    <row r="623" spans="3:6" s="2" customFormat="1" x14ac:dyDescent="0.2">
      <c r="C623" s="12"/>
      <c r="D623" s="19"/>
      <c r="F623" s="12"/>
    </row>
    <row r="624" spans="3:6" s="2" customFormat="1" x14ac:dyDescent="0.2">
      <c r="C624" s="12"/>
      <c r="D624" s="19"/>
      <c r="F624" s="12"/>
    </row>
    <row r="625" spans="3:6" s="2" customFormat="1" x14ac:dyDescent="0.2">
      <c r="C625" s="12"/>
      <c r="D625" s="19"/>
      <c r="F625" s="12"/>
    </row>
    <row r="626" spans="3:6" s="2" customFormat="1" x14ac:dyDescent="0.2">
      <c r="C626" s="12"/>
      <c r="D626" s="19"/>
      <c r="F626" s="12"/>
    </row>
    <row r="627" spans="3:6" s="2" customFormat="1" x14ac:dyDescent="0.2">
      <c r="C627" s="12"/>
      <c r="D627" s="19"/>
      <c r="F627" s="12"/>
    </row>
    <row r="628" spans="3:6" s="2" customFormat="1" x14ac:dyDescent="0.2">
      <c r="C628" s="12"/>
      <c r="D628" s="19"/>
      <c r="F628" s="12"/>
    </row>
    <row r="629" spans="3:6" s="2" customFormat="1" x14ac:dyDescent="0.2">
      <c r="C629" s="12"/>
      <c r="D629" s="19"/>
      <c r="F629" s="12"/>
    </row>
    <row r="630" spans="3:6" s="2" customFormat="1" x14ac:dyDescent="0.2">
      <c r="C630" s="12"/>
      <c r="D630" s="19"/>
      <c r="F630" s="12"/>
    </row>
    <row r="631" spans="3:6" s="2" customFormat="1" x14ac:dyDescent="0.2">
      <c r="C631" s="12"/>
      <c r="D631" s="19"/>
      <c r="F631" s="12"/>
    </row>
    <row r="632" spans="3:6" s="2" customFormat="1" x14ac:dyDescent="0.2">
      <c r="C632" s="12"/>
      <c r="D632" s="19"/>
      <c r="F632" s="12"/>
    </row>
    <row r="633" spans="3:6" s="2" customFormat="1" x14ac:dyDescent="0.2">
      <c r="C633" s="12"/>
      <c r="D633" s="19"/>
      <c r="F633" s="12"/>
    </row>
    <row r="634" spans="3:6" s="2" customFormat="1" x14ac:dyDescent="0.2">
      <c r="C634" s="12"/>
      <c r="D634" s="19"/>
      <c r="F634" s="12"/>
    </row>
    <row r="635" spans="3:6" s="2" customFormat="1" x14ac:dyDescent="0.2">
      <c r="C635" s="12"/>
      <c r="D635" s="19"/>
      <c r="F635" s="12"/>
    </row>
    <row r="636" spans="3:6" s="2" customFormat="1" x14ac:dyDescent="0.2">
      <c r="C636" s="12"/>
      <c r="D636" s="19"/>
      <c r="F636" s="12"/>
    </row>
    <row r="637" spans="3:6" s="2" customFormat="1" x14ac:dyDescent="0.2">
      <c r="C637" s="12"/>
      <c r="D637" s="19"/>
      <c r="F637" s="12"/>
    </row>
    <row r="638" spans="3:6" s="2" customFormat="1" x14ac:dyDescent="0.2">
      <c r="C638" s="12"/>
      <c r="D638" s="19"/>
      <c r="F638" s="12"/>
    </row>
    <row r="639" spans="3:6" s="2" customFormat="1" x14ac:dyDescent="0.2">
      <c r="C639" s="12"/>
      <c r="D639" s="19"/>
      <c r="F639" s="12"/>
    </row>
    <row r="640" spans="3:6" s="2" customFormat="1" x14ac:dyDescent="0.2">
      <c r="C640" s="12"/>
      <c r="D640" s="19"/>
      <c r="F640" s="12"/>
    </row>
    <row r="641" spans="3:6" s="2" customFormat="1" x14ac:dyDescent="0.2">
      <c r="C641" s="12"/>
      <c r="D641" s="19"/>
      <c r="F641" s="12"/>
    </row>
    <row r="642" spans="3:6" s="2" customFormat="1" x14ac:dyDescent="0.2">
      <c r="C642" s="12"/>
      <c r="D642" s="19"/>
      <c r="F642" s="12"/>
    </row>
    <row r="643" spans="3:6" s="2" customFormat="1" x14ac:dyDescent="0.2">
      <c r="C643" s="12"/>
      <c r="D643" s="19"/>
      <c r="F643" s="12"/>
    </row>
    <row r="644" spans="3:6" s="2" customFormat="1" x14ac:dyDescent="0.2">
      <c r="C644" s="12"/>
      <c r="D644" s="19"/>
      <c r="F644" s="12"/>
    </row>
    <row r="645" spans="3:6" s="2" customFormat="1" x14ac:dyDescent="0.2">
      <c r="C645" s="12"/>
      <c r="D645" s="19"/>
      <c r="F645" s="12"/>
    </row>
    <row r="646" spans="3:6" s="2" customFormat="1" x14ac:dyDescent="0.2">
      <c r="C646" s="12"/>
      <c r="D646" s="19"/>
      <c r="F646" s="12"/>
    </row>
    <row r="647" spans="3:6" s="2" customFormat="1" x14ac:dyDescent="0.2">
      <c r="C647" s="12"/>
      <c r="D647" s="19"/>
      <c r="F647" s="12"/>
    </row>
    <row r="648" spans="3:6" s="2" customFormat="1" x14ac:dyDescent="0.2">
      <c r="C648" s="12"/>
      <c r="D648" s="19"/>
      <c r="F648" s="12"/>
    </row>
    <row r="649" spans="3:6" s="2" customFormat="1" x14ac:dyDescent="0.2">
      <c r="C649" s="12"/>
      <c r="D649" s="19"/>
      <c r="F649" s="12"/>
    </row>
    <row r="650" spans="3:6" s="2" customFormat="1" x14ac:dyDescent="0.2">
      <c r="C650" s="12"/>
      <c r="D650" s="19"/>
      <c r="F650" s="12"/>
    </row>
    <row r="651" spans="3:6" s="2" customFormat="1" x14ac:dyDescent="0.2">
      <c r="C651" s="12"/>
      <c r="D651" s="19"/>
      <c r="F651" s="12"/>
    </row>
    <row r="652" spans="3:6" s="2" customFormat="1" x14ac:dyDescent="0.2">
      <c r="C652" s="12"/>
      <c r="D652" s="19"/>
      <c r="F652" s="12"/>
    </row>
    <row r="653" spans="3:6" s="2" customFormat="1" x14ac:dyDescent="0.2">
      <c r="C653" s="12"/>
      <c r="D653" s="19"/>
      <c r="F653" s="12"/>
    </row>
    <row r="654" spans="3:6" s="2" customFormat="1" x14ac:dyDescent="0.2">
      <c r="C654" s="12"/>
      <c r="D654" s="19"/>
      <c r="F654" s="12"/>
    </row>
    <row r="655" spans="3:6" s="2" customFormat="1" x14ac:dyDescent="0.2">
      <c r="C655" s="12"/>
      <c r="D655" s="19"/>
      <c r="F655" s="12"/>
    </row>
    <row r="656" spans="3:6" s="2" customFormat="1" x14ac:dyDescent="0.2">
      <c r="C656" s="12"/>
      <c r="D656" s="19"/>
      <c r="F656" s="12"/>
    </row>
    <row r="657" spans="3:6" s="2" customFormat="1" x14ac:dyDescent="0.2">
      <c r="C657" s="12"/>
      <c r="D657" s="19"/>
      <c r="F657" s="12"/>
    </row>
    <row r="658" spans="3:6" s="2" customFormat="1" x14ac:dyDescent="0.2">
      <c r="C658" s="12"/>
      <c r="D658" s="19"/>
      <c r="F658" s="12"/>
    </row>
    <row r="659" spans="3:6" s="2" customFormat="1" x14ac:dyDescent="0.2">
      <c r="C659" s="12"/>
      <c r="D659" s="19"/>
      <c r="F659" s="12"/>
    </row>
    <row r="660" spans="3:6" s="2" customFormat="1" x14ac:dyDescent="0.2">
      <c r="C660" s="12"/>
      <c r="D660" s="19"/>
      <c r="F660" s="12"/>
    </row>
    <row r="661" spans="3:6" s="2" customFormat="1" x14ac:dyDescent="0.2">
      <c r="C661" s="12"/>
      <c r="D661" s="19"/>
      <c r="F661" s="12"/>
    </row>
    <row r="662" spans="3:6" s="2" customFormat="1" x14ac:dyDescent="0.2">
      <c r="C662" s="12"/>
      <c r="D662" s="19"/>
      <c r="F662" s="12"/>
    </row>
    <row r="663" spans="3:6" s="2" customFormat="1" x14ac:dyDescent="0.2">
      <c r="C663" s="12"/>
      <c r="D663" s="19"/>
      <c r="F663" s="12"/>
    </row>
    <row r="664" spans="3:6" s="2" customFormat="1" x14ac:dyDescent="0.2">
      <c r="C664" s="12"/>
      <c r="D664" s="19"/>
      <c r="F664" s="12"/>
    </row>
    <row r="665" spans="3:6" s="2" customFormat="1" x14ac:dyDescent="0.2">
      <c r="C665" s="12"/>
      <c r="D665" s="19"/>
      <c r="F665" s="12"/>
    </row>
    <row r="666" spans="3:6" s="2" customFormat="1" x14ac:dyDescent="0.2">
      <c r="C666" s="12"/>
      <c r="D666" s="19"/>
      <c r="F666" s="12"/>
    </row>
    <row r="667" spans="3:6" s="2" customFormat="1" x14ac:dyDescent="0.2">
      <c r="C667" s="12"/>
      <c r="D667" s="19"/>
      <c r="F667" s="12"/>
    </row>
    <row r="668" spans="3:6" s="2" customFormat="1" x14ac:dyDescent="0.2">
      <c r="C668" s="12"/>
      <c r="D668" s="19"/>
      <c r="F668" s="12"/>
    </row>
    <row r="669" spans="3:6" s="2" customFormat="1" x14ac:dyDescent="0.2">
      <c r="C669" s="12"/>
      <c r="D669" s="19"/>
      <c r="F669" s="12"/>
    </row>
    <row r="670" spans="3:6" s="2" customFormat="1" x14ac:dyDescent="0.2">
      <c r="C670" s="12"/>
      <c r="D670" s="19"/>
      <c r="F670" s="12"/>
    </row>
    <row r="671" spans="3:6" s="2" customFormat="1" x14ac:dyDescent="0.2">
      <c r="C671" s="12"/>
      <c r="D671" s="19"/>
      <c r="F671" s="12"/>
    </row>
    <row r="672" spans="3:6" s="2" customFormat="1" x14ac:dyDescent="0.2">
      <c r="C672" s="12"/>
      <c r="D672" s="19"/>
      <c r="F672" s="12"/>
    </row>
    <row r="673" spans="3:6" s="2" customFormat="1" x14ac:dyDescent="0.2">
      <c r="C673" s="12"/>
      <c r="D673" s="19"/>
      <c r="F673" s="12"/>
    </row>
    <row r="674" spans="3:6" s="2" customFormat="1" x14ac:dyDescent="0.2">
      <c r="C674" s="12"/>
      <c r="D674" s="19"/>
      <c r="F674" s="12"/>
    </row>
    <row r="675" spans="3:6" s="2" customFormat="1" x14ac:dyDescent="0.2">
      <c r="C675" s="12"/>
      <c r="D675" s="19"/>
      <c r="F675" s="12"/>
    </row>
    <row r="676" spans="3:6" s="2" customFormat="1" x14ac:dyDescent="0.2">
      <c r="C676" s="12"/>
      <c r="D676" s="19"/>
      <c r="F676" s="12"/>
    </row>
    <row r="677" spans="3:6" s="2" customFormat="1" x14ac:dyDescent="0.2">
      <c r="C677" s="12"/>
      <c r="D677" s="19"/>
      <c r="F677" s="12"/>
    </row>
    <row r="678" spans="3:6" s="2" customFormat="1" x14ac:dyDescent="0.2">
      <c r="C678" s="12"/>
      <c r="D678" s="19"/>
      <c r="F678" s="12"/>
    </row>
    <row r="679" spans="3:6" s="2" customFormat="1" x14ac:dyDescent="0.2">
      <c r="C679" s="12"/>
      <c r="D679" s="19"/>
      <c r="F679" s="12"/>
    </row>
    <row r="680" spans="3:6" s="2" customFormat="1" x14ac:dyDescent="0.2">
      <c r="C680" s="12"/>
      <c r="D680" s="19"/>
      <c r="F680" s="12"/>
    </row>
    <row r="681" spans="3:6" s="2" customFormat="1" x14ac:dyDescent="0.2">
      <c r="C681" s="12"/>
      <c r="D681" s="19"/>
      <c r="F681" s="12"/>
    </row>
    <row r="682" spans="3:6" s="2" customFormat="1" x14ac:dyDescent="0.2">
      <c r="C682" s="12"/>
      <c r="D682" s="19"/>
      <c r="F682" s="12"/>
    </row>
    <row r="683" spans="3:6" s="2" customFormat="1" x14ac:dyDescent="0.2">
      <c r="C683" s="12"/>
      <c r="D683" s="19"/>
      <c r="F683" s="12"/>
    </row>
    <row r="684" spans="3:6" s="2" customFormat="1" x14ac:dyDescent="0.2">
      <c r="C684" s="12"/>
      <c r="D684" s="19"/>
      <c r="F684" s="12"/>
    </row>
    <row r="685" spans="3:6" s="2" customFormat="1" x14ac:dyDescent="0.2">
      <c r="C685" s="12"/>
      <c r="D685" s="19"/>
      <c r="F685" s="12"/>
    </row>
    <row r="686" spans="3:6" s="2" customFormat="1" x14ac:dyDescent="0.2">
      <c r="C686" s="12"/>
      <c r="D686" s="19"/>
      <c r="F686" s="12"/>
    </row>
    <row r="687" spans="3:6" s="2" customFormat="1" x14ac:dyDescent="0.2">
      <c r="C687" s="12"/>
      <c r="D687" s="19"/>
      <c r="F687" s="12"/>
    </row>
    <row r="688" spans="3:6" s="2" customFormat="1" x14ac:dyDescent="0.2">
      <c r="C688" s="12"/>
      <c r="D688" s="19"/>
      <c r="F688" s="12"/>
    </row>
    <row r="689" spans="3:6" s="2" customFormat="1" x14ac:dyDescent="0.2">
      <c r="C689" s="12"/>
      <c r="D689" s="19"/>
      <c r="F689" s="12"/>
    </row>
    <row r="690" spans="3:6" s="2" customFormat="1" x14ac:dyDescent="0.2">
      <c r="C690" s="12"/>
      <c r="D690" s="19"/>
      <c r="F690" s="12"/>
    </row>
    <row r="691" spans="3:6" s="2" customFormat="1" x14ac:dyDescent="0.2">
      <c r="C691" s="12"/>
      <c r="D691" s="19"/>
      <c r="F691" s="12"/>
    </row>
    <row r="692" spans="3:6" s="2" customFormat="1" x14ac:dyDescent="0.2">
      <c r="C692" s="12"/>
      <c r="D692" s="19"/>
      <c r="F692" s="12"/>
    </row>
    <row r="693" spans="3:6" s="2" customFormat="1" x14ac:dyDescent="0.2">
      <c r="C693" s="12"/>
      <c r="D693" s="19"/>
      <c r="F693" s="12"/>
    </row>
    <row r="694" spans="3:6" s="2" customFormat="1" x14ac:dyDescent="0.2">
      <c r="C694" s="12"/>
      <c r="D694" s="19"/>
      <c r="F694" s="12"/>
    </row>
    <row r="695" spans="3:6" s="2" customFormat="1" x14ac:dyDescent="0.2">
      <c r="C695" s="12"/>
      <c r="D695" s="19"/>
      <c r="F695" s="12"/>
    </row>
    <row r="696" spans="3:6" s="2" customFormat="1" x14ac:dyDescent="0.2">
      <c r="C696" s="12"/>
      <c r="D696" s="19"/>
      <c r="F696" s="12"/>
    </row>
    <row r="697" spans="3:6" s="2" customFormat="1" x14ac:dyDescent="0.2">
      <c r="C697" s="12"/>
      <c r="D697" s="19"/>
      <c r="F697" s="12"/>
    </row>
    <row r="698" spans="3:6" s="2" customFormat="1" x14ac:dyDescent="0.2">
      <c r="C698" s="12"/>
      <c r="D698" s="19"/>
      <c r="F698" s="12"/>
    </row>
    <row r="699" spans="3:6" s="2" customFormat="1" x14ac:dyDescent="0.2">
      <c r="C699" s="12"/>
      <c r="D699" s="19"/>
      <c r="F699" s="12"/>
    </row>
    <row r="700" spans="3:6" s="2" customFormat="1" x14ac:dyDescent="0.2">
      <c r="C700" s="12"/>
      <c r="D700" s="19"/>
      <c r="F700" s="12"/>
    </row>
    <row r="701" spans="3:6" s="2" customFormat="1" x14ac:dyDescent="0.2">
      <c r="C701" s="12"/>
      <c r="D701" s="19"/>
      <c r="F701" s="12"/>
    </row>
    <row r="702" spans="3:6" s="2" customFormat="1" x14ac:dyDescent="0.2">
      <c r="C702" s="12"/>
      <c r="D702" s="19"/>
      <c r="F702" s="12"/>
    </row>
    <row r="703" spans="3:6" s="2" customFormat="1" x14ac:dyDescent="0.2">
      <c r="C703" s="12"/>
      <c r="D703" s="19"/>
      <c r="F703" s="12"/>
    </row>
    <row r="704" spans="3:6" s="2" customFormat="1" x14ac:dyDescent="0.2">
      <c r="C704" s="12"/>
      <c r="D704" s="19"/>
      <c r="F704" s="12"/>
    </row>
    <row r="705" spans="3:6" s="2" customFormat="1" x14ac:dyDescent="0.2">
      <c r="C705" s="12"/>
      <c r="D705" s="19"/>
      <c r="F705" s="12"/>
    </row>
    <row r="706" spans="3:6" s="2" customFormat="1" x14ac:dyDescent="0.2">
      <c r="C706" s="12"/>
      <c r="D706" s="19"/>
      <c r="F706" s="12"/>
    </row>
    <row r="707" spans="3:6" s="2" customFormat="1" x14ac:dyDescent="0.2">
      <c r="C707" s="12"/>
      <c r="D707" s="19"/>
      <c r="F707" s="12"/>
    </row>
    <row r="708" spans="3:6" s="2" customFormat="1" x14ac:dyDescent="0.2">
      <c r="C708" s="12"/>
      <c r="D708" s="19"/>
      <c r="F708" s="12"/>
    </row>
    <row r="709" spans="3:6" s="2" customFormat="1" x14ac:dyDescent="0.2">
      <c r="C709" s="12"/>
      <c r="D709" s="19"/>
      <c r="F709" s="12"/>
    </row>
    <row r="710" spans="3:6" s="2" customFormat="1" x14ac:dyDescent="0.2">
      <c r="C710" s="12"/>
      <c r="D710" s="19"/>
      <c r="F710" s="12"/>
    </row>
    <row r="711" spans="3:6" s="2" customFormat="1" x14ac:dyDescent="0.2">
      <c r="C711" s="12"/>
      <c r="D711" s="19"/>
      <c r="F711" s="12"/>
    </row>
    <row r="712" spans="3:6" s="2" customFormat="1" x14ac:dyDescent="0.2">
      <c r="C712" s="12"/>
      <c r="D712" s="19"/>
      <c r="F712" s="12"/>
    </row>
    <row r="713" spans="3:6" s="2" customFormat="1" x14ac:dyDescent="0.2">
      <c r="C713" s="12"/>
      <c r="D713" s="19"/>
      <c r="F713" s="12"/>
    </row>
    <row r="714" spans="3:6" s="2" customFormat="1" x14ac:dyDescent="0.2">
      <c r="C714" s="12"/>
      <c r="D714" s="19"/>
      <c r="F714" s="12"/>
    </row>
    <row r="715" spans="3:6" s="2" customFormat="1" x14ac:dyDescent="0.2">
      <c r="C715" s="12"/>
      <c r="D715" s="19"/>
      <c r="F715" s="12"/>
    </row>
    <row r="716" spans="3:6" s="2" customFormat="1" x14ac:dyDescent="0.2">
      <c r="C716" s="12"/>
      <c r="D716" s="19"/>
      <c r="F716" s="12"/>
    </row>
    <row r="717" spans="3:6" s="2" customFormat="1" x14ac:dyDescent="0.2">
      <c r="C717" s="12"/>
      <c r="D717" s="19"/>
      <c r="F717" s="12"/>
    </row>
    <row r="718" spans="3:6" s="2" customFormat="1" x14ac:dyDescent="0.2">
      <c r="C718" s="12"/>
      <c r="D718" s="19"/>
      <c r="F718" s="12"/>
    </row>
    <row r="719" spans="3:6" s="2" customFormat="1" x14ac:dyDescent="0.2">
      <c r="C719" s="12"/>
      <c r="D719" s="19"/>
      <c r="F719" s="12"/>
    </row>
    <row r="720" spans="3:6" s="2" customFormat="1" x14ac:dyDescent="0.2">
      <c r="C720" s="12"/>
      <c r="D720" s="19"/>
      <c r="F720" s="12"/>
    </row>
    <row r="721" spans="3:6" s="2" customFormat="1" x14ac:dyDescent="0.2">
      <c r="C721" s="12"/>
      <c r="D721" s="19"/>
      <c r="F721" s="12"/>
    </row>
    <row r="722" spans="3:6" s="2" customFormat="1" x14ac:dyDescent="0.2">
      <c r="C722" s="12"/>
      <c r="D722" s="19"/>
      <c r="F722" s="12"/>
    </row>
    <row r="723" spans="3:6" s="2" customFormat="1" x14ac:dyDescent="0.2">
      <c r="C723" s="12"/>
      <c r="D723" s="19"/>
      <c r="F723" s="12"/>
    </row>
    <row r="724" spans="3:6" s="2" customFormat="1" x14ac:dyDescent="0.2">
      <c r="C724" s="12"/>
      <c r="D724" s="19"/>
      <c r="F724" s="12"/>
    </row>
    <row r="725" spans="3:6" s="2" customFormat="1" x14ac:dyDescent="0.2">
      <c r="C725" s="12"/>
      <c r="D725" s="19"/>
      <c r="F725" s="12"/>
    </row>
    <row r="726" spans="3:6" s="2" customFormat="1" x14ac:dyDescent="0.2">
      <c r="C726" s="12"/>
      <c r="D726" s="19"/>
      <c r="F726" s="12"/>
    </row>
    <row r="727" spans="3:6" s="2" customFormat="1" x14ac:dyDescent="0.2">
      <c r="C727" s="12"/>
      <c r="D727" s="19"/>
      <c r="F727" s="12"/>
    </row>
    <row r="728" spans="3:6" s="2" customFormat="1" x14ac:dyDescent="0.2">
      <c r="C728" s="12"/>
      <c r="D728" s="19"/>
      <c r="F728" s="12"/>
    </row>
    <row r="729" spans="3:6" s="2" customFormat="1" x14ac:dyDescent="0.2">
      <c r="C729" s="12"/>
      <c r="D729" s="19"/>
      <c r="F729" s="12"/>
    </row>
    <row r="730" spans="3:6" s="2" customFormat="1" x14ac:dyDescent="0.2">
      <c r="C730" s="12"/>
      <c r="D730" s="19"/>
      <c r="F730" s="12"/>
    </row>
    <row r="731" spans="3:6" s="2" customFormat="1" x14ac:dyDescent="0.2">
      <c r="C731" s="12"/>
      <c r="D731" s="19"/>
      <c r="F731" s="12"/>
    </row>
    <row r="732" spans="3:6" s="2" customFormat="1" x14ac:dyDescent="0.2">
      <c r="C732" s="12"/>
      <c r="D732" s="19"/>
      <c r="F732" s="12"/>
    </row>
    <row r="733" spans="3:6" s="2" customFormat="1" x14ac:dyDescent="0.2">
      <c r="C733" s="12"/>
      <c r="D733" s="19"/>
      <c r="F733" s="12"/>
    </row>
    <row r="734" spans="3:6" s="2" customFormat="1" x14ac:dyDescent="0.2">
      <c r="C734" s="12"/>
      <c r="D734" s="19"/>
      <c r="F734" s="12"/>
    </row>
    <row r="735" spans="3:6" s="2" customFormat="1" x14ac:dyDescent="0.2">
      <c r="C735" s="12"/>
      <c r="D735" s="19"/>
      <c r="F735" s="12"/>
    </row>
    <row r="736" spans="3:6" s="2" customFormat="1" x14ac:dyDescent="0.2">
      <c r="C736" s="12"/>
      <c r="D736" s="19"/>
      <c r="F736" s="12"/>
    </row>
    <row r="737" spans="3:6" s="2" customFormat="1" x14ac:dyDescent="0.2">
      <c r="C737" s="12"/>
      <c r="D737" s="19"/>
      <c r="F737" s="12"/>
    </row>
    <row r="738" spans="3:6" s="2" customFormat="1" x14ac:dyDescent="0.2">
      <c r="C738" s="12"/>
      <c r="D738" s="19"/>
      <c r="F738" s="12"/>
    </row>
    <row r="739" spans="3:6" s="2" customFormat="1" x14ac:dyDescent="0.2">
      <c r="C739" s="12"/>
      <c r="D739" s="19"/>
      <c r="F739" s="12"/>
    </row>
    <row r="740" spans="3:6" s="2" customFormat="1" x14ac:dyDescent="0.2">
      <c r="C740" s="12"/>
      <c r="D740" s="19"/>
      <c r="F740" s="12"/>
    </row>
    <row r="741" spans="3:6" s="2" customFormat="1" x14ac:dyDescent="0.2">
      <c r="C741" s="12"/>
      <c r="D741" s="19"/>
      <c r="F741" s="12"/>
    </row>
    <row r="742" spans="3:6" s="2" customFormat="1" x14ac:dyDescent="0.2">
      <c r="C742" s="12"/>
      <c r="D742" s="19"/>
      <c r="F742" s="12"/>
    </row>
    <row r="743" spans="3:6" s="2" customFormat="1" x14ac:dyDescent="0.2">
      <c r="C743" s="12"/>
      <c r="D743" s="19"/>
      <c r="F743" s="12"/>
    </row>
    <row r="744" spans="3:6" s="2" customFormat="1" x14ac:dyDescent="0.2">
      <c r="C744" s="12"/>
      <c r="D744" s="19"/>
      <c r="F744" s="12"/>
    </row>
    <row r="745" spans="3:6" s="2" customFormat="1" x14ac:dyDescent="0.2">
      <c r="C745" s="12"/>
      <c r="D745" s="19"/>
      <c r="F745" s="12"/>
    </row>
    <row r="746" spans="3:6" s="2" customFormat="1" x14ac:dyDescent="0.2">
      <c r="C746" s="12"/>
      <c r="D746" s="19"/>
      <c r="F746" s="12"/>
    </row>
    <row r="747" spans="3:6" s="2" customFormat="1" x14ac:dyDescent="0.2">
      <c r="C747" s="12"/>
      <c r="D747" s="19"/>
      <c r="F747" s="12"/>
    </row>
    <row r="748" spans="3:6" s="2" customFormat="1" x14ac:dyDescent="0.2">
      <c r="C748" s="12"/>
      <c r="D748" s="19"/>
      <c r="F748" s="12"/>
    </row>
    <row r="749" spans="3:6" s="2" customFormat="1" x14ac:dyDescent="0.2">
      <c r="C749" s="12"/>
      <c r="D749" s="19"/>
      <c r="F749" s="12"/>
    </row>
    <row r="750" spans="3:6" s="2" customFormat="1" x14ac:dyDescent="0.2">
      <c r="C750" s="12"/>
      <c r="D750" s="19"/>
      <c r="F750" s="12"/>
    </row>
    <row r="751" spans="3:6" s="2" customFormat="1" x14ac:dyDescent="0.2">
      <c r="C751" s="12"/>
      <c r="D751" s="19"/>
      <c r="F751" s="12"/>
    </row>
    <row r="752" spans="3:6" s="2" customFormat="1" x14ac:dyDescent="0.2">
      <c r="C752" s="12"/>
      <c r="D752" s="19"/>
      <c r="F752" s="12"/>
    </row>
    <row r="753" spans="3:6" s="2" customFormat="1" x14ac:dyDescent="0.2">
      <c r="C753" s="12"/>
      <c r="D753" s="19"/>
      <c r="F753" s="12"/>
    </row>
    <row r="754" spans="3:6" s="2" customFormat="1" x14ac:dyDescent="0.2">
      <c r="C754" s="12"/>
      <c r="D754" s="19"/>
      <c r="F754" s="12"/>
    </row>
    <row r="755" spans="3:6" s="2" customFormat="1" x14ac:dyDescent="0.2">
      <c r="C755" s="12"/>
      <c r="D755" s="19"/>
      <c r="F755" s="12"/>
    </row>
    <row r="756" spans="3:6" s="2" customFormat="1" x14ac:dyDescent="0.2">
      <c r="C756" s="12"/>
      <c r="D756" s="19"/>
      <c r="F756" s="12"/>
    </row>
    <row r="757" spans="3:6" s="2" customFormat="1" x14ac:dyDescent="0.2">
      <c r="C757" s="12"/>
      <c r="D757" s="19"/>
      <c r="F757" s="12"/>
    </row>
    <row r="758" spans="3:6" s="2" customFormat="1" x14ac:dyDescent="0.2">
      <c r="C758" s="12"/>
      <c r="D758" s="19"/>
      <c r="F758" s="12"/>
    </row>
    <row r="759" spans="3:6" s="2" customFormat="1" x14ac:dyDescent="0.2">
      <c r="C759" s="12"/>
      <c r="D759" s="19"/>
      <c r="F759" s="12"/>
    </row>
    <row r="760" spans="3:6" s="2" customFormat="1" x14ac:dyDescent="0.2">
      <c r="C760" s="12"/>
      <c r="D760" s="19"/>
      <c r="F760" s="12"/>
    </row>
    <row r="761" spans="3:6" s="2" customFormat="1" x14ac:dyDescent="0.2">
      <c r="C761" s="12"/>
      <c r="D761" s="19"/>
      <c r="F761" s="12"/>
    </row>
    <row r="762" spans="3:6" s="2" customFormat="1" x14ac:dyDescent="0.2">
      <c r="C762" s="12"/>
      <c r="D762" s="19"/>
      <c r="F762" s="12"/>
    </row>
    <row r="763" spans="3:6" s="2" customFormat="1" x14ac:dyDescent="0.2">
      <c r="C763" s="12"/>
      <c r="D763" s="19"/>
      <c r="F763" s="12"/>
    </row>
    <row r="764" spans="3:6" s="2" customFormat="1" x14ac:dyDescent="0.2">
      <c r="C764" s="12"/>
      <c r="D764" s="19"/>
      <c r="F764" s="12"/>
    </row>
    <row r="765" spans="3:6" s="2" customFormat="1" x14ac:dyDescent="0.2">
      <c r="C765" s="12"/>
      <c r="D765" s="19"/>
      <c r="F765" s="12"/>
    </row>
    <row r="766" spans="3:6" s="2" customFormat="1" x14ac:dyDescent="0.2">
      <c r="C766" s="12"/>
      <c r="D766" s="19"/>
      <c r="F766" s="12"/>
    </row>
    <row r="767" spans="3:6" s="2" customFormat="1" x14ac:dyDescent="0.2">
      <c r="C767" s="12"/>
      <c r="D767" s="19"/>
      <c r="F767" s="12"/>
    </row>
    <row r="768" spans="3:6" s="2" customFormat="1" x14ac:dyDescent="0.2">
      <c r="C768" s="12"/>
      <c r="D768" s="19"/>
      <c r="F768" s="12"/>
    </row>
    <row r="769" spans="3:6" s="2" customFormat="1" x14ac:dyDescent="0.2">
      <c r="C769" s="12"/>
      <c r="D769" s="19"/>
      <c r="F769" s="12"/>
    </row>
    <row r="770" spans="3:6" s="2" customFormat="1" x14ac:dyDescent="0.2">
      <c r="C770" s="12"/>
      <c r="D770" s="19"/>
      <c r="F770" s="12"/>
    </row>
    <row r="771" spans="3:6" s="2" customFormat="1" x14ac:dyDescent="0.2">
      <c r="C771" s="12"/>
      <c r="D771" s="19"/>
      <c r="F771" s="12"/>
    </row>
    <row r="772" spans="3:6" s="2" customFormat="1" x14ac:dyDescent="0.2">
      <c r="C772" s="12"/>
      <c r="D772" s="19"/>
      <c r="F772" s="12"/>
    </row>
    <row r="773" spans="3:6" s="2" customFormat="1" x14ac:dyDescent="0.2">
      <c r="C773" s="12"/>
      <c r="D773" s="19"/>
      <c r="F773" s="12"/>
    </row>
    <row r="774" spans="3:6" s="2" customFormat="1" x14ac:dyDescent="0.2">
      <c r="C774" s="12"/>
      <c r="D774" s="19"/>
      <c r="F774" s="12"/>
    </row>
    <row r="775" spans="3:6" s="2" customFormat="1" x14ac:dyDescent="0.2">
      <c r="C775" s="12"/>
      <c r="D775" s="19"/>
      <c r="F775" s="12"/>
    </row>
    <row r="776" spans="3:6" s="2" customFormat="1" x14ac:dyDescent="0.2">
      <c r="C776" s="12"/>
      <c r="D776" s="19"/>
      <c r="F776" s="12"/>
    </row>
    <row r="777" spans="3:6" s="2" customFormat="1" x14ac:dyDescent="0.2">
      <c r="C777" s="12"/>
      <c r="D777" s="19"/>
      <c r="F777" s="12"/>
    </row>
    <row r="778" spans="3:6" s="2" customFormat="1" x14ac:dyDescent="0.2">
      <c r="C778" s="12"/>
      <c r="D778" s="19"/>
      <c r="F778" s="12"/>
    </row>
    <row r="779" spans="3:6" s="2" customFormat="1" x14ac:dyDescent="0.2">
      <c r="C779" s="12"/>
      <c r="D779" s="19"/>
      <c r="F779" s="12"/>
    </row>
    <row r="780" spans="3:6" s="2" customFormat="1" x14ac:dyDescent="0.2">
      <c r="C780" s="12"/>
      <c r="D780" s="19"/>
      <c r="F780" s="12"/>
    </row>
    <row r="781" spans="3:6" s="2" customFormat="1" x14ac:dyDescent="0.2">
      <c r="C781" s="12"/>
      <c r="D781" s="19"/>
      <c r="F781" s="12"/>
    </row>
    <row r="782" spans="3:6" s="2" customFormat="1" x14ac:dyDescent="0.2">
      <c r="C782" s="12"/>
      <c r="D782" s="19"/>
      <c r="F782" s="12"/>
    </row>
    <row r="783" spans="3:6" s="2" customFormat="1" x14ac:dyDescent="0.2">
      <c r="C783" s="12"/>
      <c r="D783" s="19"/>
      <c r="F783" s="12"/>
    </row>
    <row r="784" spans="3:6" s="2" customFormat="1" x14ac:dyDescent="0.2">
      <c r="C784" s="12"/>
      <c r="D784" s="19"/>
      <c r="F784" s="12"/>
    </row>
    <row r="785" spans="3:6" s="2" customFormat="1" x14ac:dyDescent="0.2">
      <c r="C785" s="12"/>
      <c r="D785" s="19"/>
      <c r="F785" s="12"/>
    </row>
    <row r="786" spans="3:6" s="2" customFormat="1" x14ac:dyDescent="0.2">
      <c r="C786" s="12"/>
      <c r="D786" s="19"/>
      <c r="F786" s="12"/>
    </row>
    <row r="787" spans="3:6" s="2" customFormat="1" x14ac:dyDescent="0.2">
      <c r="C787" s="12"/>
      <c r="D787" s="19"/>
      <c r="F787" s="12"/>
    </row>
    <row r="788" spans="3:6" s="2" customFormat="1" x14ac:dyDescent="0.2">
      <c r="C788" s="12"/>
      <c r="D788" s="19"/>
      <c r="F788" s="12"/>
    </row>
    <row r="789" spans="3:6" s="2" customFormat="1" x14ac:dyDescent="0.2">
      <c r="C789" s="12"/>
      <c r="D789" s="19"/>
      <c r="F789" s="12"/>
    </row>
    <row r="790" spans="3:6" s="2" customFormat="1" x14ac:dyDescent="0.2">
      <c r="C790" s="12"/>
      <c r="D790" s="19"/>
      <c r="F790" s="12"/>
    </row>
    <row r="791" spans="3:6" s="2" customFormat="1" x14ac:dyDescent="0.2">
      <c r="C791" s="12"/>
      <c r="D791" s="19"/>
      <c r="F791" s="12"/>
    </row>
    <row r="792" spans="3:6" s="2" customFormat="1" x14ac:dyDescent="0.2">
      <c r="C792" s="12"/>
      <c r="D792" s="19"/>
      <c r="F792" s="12"/>
    </row>
    <row r="793" spans="3:6" s="2" customFormat="1" x14ac:dyDescent="0.2">
      <c r="C793" s="12"/>
      <c r="D793" s="19"/>
      <c r="F793" s="12"/>
    </row>
    <row r="794" spans="3:6" s="2" customFormat="1" x14ac:dyDescent="0.2">
      <c r="C794" s="12"/>
      <c r="D794" s="19"/>
      <c r="F794" s="12"/>
    </row>
    <row r="795" spans="3:6" s="2" customFormat="1" x14ac:dyDescent="0.2">
      <c r="C795" s="12"/>
      <c r="D795" s="19"/>
      <c r="F795" s="12"/>
    </row>
    <row r="796" spans="3:6" s="2" customFormat="1" x14ac:dyDescent="0.2">
      <c r="C796" s="12"/>
      <c r="D796" s="19"/>
      <c r="F796" s="12"/>
    </row>
    <row r="797" spans="3:6" s="2" customFormat="1" x14ac:dyDescent="0.2">
      <c r="C797" s="12"/>
      <c r="D797" s="19"/>
      <c r="F797" s="12"/>
    </row>
    <row r="798" spans="3:6" s="2" customFormat="1" x14ac:dyDescent="0.2">
      <c r="C798" s="12"/>
      <c r="D798" s="19"/>
      <c r="F798" s="12"/>
    </row>
    <row r="799" spans="3:6" s="2" customFormat="1" x14ac:dyDescent="0.2">
      <c r="C799" s="12"/>
      <c r="D799" s="19"/>
      <c r="F799" s="12"/>
    </row>
    <row r="800" spans="3:6" s="2" customFormat="1" x14ac:dyDescent="0.2">
      <c r="C800" s="12"/>
      <c r="D800" s="19"/>
      <c r="F800" s="12"/>
    </row>
    <row r="801" spans="3:6" s="2" customFormat="1" x14ac:dyDescent="0.2">
      <c r="C801" s="12"/>
      <c r="D801" s="19"/>
      <c r="F801" s="12"/>
    </row>
    <row r="802" spans="3:6" s="2" customFormat="1" x14ac:dyDescent="0.2">
      <c r="C802" s="12"/>
      <c r="D802" s="19"/>
      <c r="F802" s="12"/>
    </row>
    <row r="803" spans="3:6" s="2" customFormat="1" x14ac:dyDescent="0.2">
      <c r="C803" s="12"/>
      <c r="D803" s="19"/>
      <c r="F803" s="12"/>
    </row>
    <row r="804" spans="3:6" s="2" customFormat="1" x14ac:dyDescent="0.2">
      <c r="C804" s="12"/>
      <c r="D804" s="19"/>
      <c r="F804" s="12"/>
    </row>
    <row r="805" spans="3:6" s="2" customFormat="1" x14ac:dyDescent="0.2">
      <c r="C805" s="12"/>
      <c r="D805" s="19"/>
      <c r="F805" s="12"/>
    </row>
    <row r="806" spans="3:6" s="2" customFormat="1" x14ac:dyDescent="0.2">
      <c r="C806" s="12"/>
      <c r="D806" s="19"/>
      <c r="F806" s="12"/>
    </row>
    <row r="807" spans="3:6" s="2" customFormat="1" x14ac:dyDescent="0.2">
      <c r="C807" s="12"/>
      <c r="D807" s="19"/>
      <c r="F807" s="12"/>
    </row>
    <row r="808" spans="3:6" s="2" customFormat="1" x14ac:dyDescent="0.2">
      <c r="C808" s="12"/>
      <c r="D808" s="19"/>
      <c r="F808" s="12"/>
    </row>
    <row r="809" spans="3:6" s="2" customFormat="1" x14ac:dyDescent="0.2">
      <c r="C809" s="12"/>
      <c r="D809" s="19"/>
      <c r="F809" s="12"/>
    </row>
    <row r="810" spans="3:6" s="2" customFormat="1" x14ac:dyDescent="0.2">
      <c r="C810" s="12"/>
      <c r="D810" s="19"/>
      <c r="F810" s="12"/>
    </row>
    <row r="811" spans="3:6" s="2" customFormat="1" x14ac:dyDescent="0.2">
      <c r="C811" s="12"/>
      <c r="D811" s="19"/>
      <c r="F811" s="12"/>
    </row>
    <row r="812" spans="3:6" s="2" customFormat="1" x14ac:dyDescent="0.2">
      <c r="C812" s="12"/>
      <c r="D812" s="19"/>
      <c r="F812" s="12"/>
    </row>
    <row r="813" spans="3:6" s="2" customFormat="1" x14ac:dyDescent="0.2">
      <c r="C813" s="12"/>
      <c r="D813" s="19"/>
      <c r="F813" s="12"/>
    </row>
    <row r="814" spans="3:6" s="2" customFormat="1" x14ac:dyDescent="0.2">
      <c r="C814" s="12"/>
      <c r="D814" s="19"/>
      <c r="F814" s="12"/>
    </row>
    <row r="815" spans="3:6" s="2" customFormat="1" x14ac:dyDescent="0.2">
      <c r="C815" s="12"/>
      <c r="D815" s="19"/>
      <c r="F815" s="12"/>
    </row>
    <row r="816" spans="3:6" s="2" customFormat="1" x14ac:dyDescent="0.2">
      <c r="C816" s="12"/>
      <c r="D816" s="19"/>
      <c r="F816" s="12"/>
    </row>
    <row r="817" spans="3:6" s="2" customFormat="1" x14ac:dyDescent="0.2">
      <c r="C817" s="12"/>
      <c r="D817" s="19"/>
      <c r="F817" s="12"/>
    </row>
    <row r="818" spans="3:6" s="2" customFormat="1" x14ac:dyDescent="0.2">
      <c r="C818" s="12"/>
      <c r="D818" s="19"/>
      <c r="F818" s="12"/>
    </row>
    <row r="819" spans="3:6" s="2" customFormat="1" x14ac:dyDescent="0.2">
      <c r="C819" s="12"/>
      <c r="D819" s="19"/>
      <c r="F819" s="12"/>
    </row>
    <row r="820" spans="3:6" s="2" customFormat="1" x14ac:dyDescent="0.2">
      <c r="C820" s="12"/>
      <c r="D820" s="19"/>
      <c r="F820" s="12"/>
    </row>
    <row r="821" spans="3:6" s="2" customFormat="1" x14ac:dyDescent="0.2">
      <c r="C821" s="12"/>
      <c r="D821" s="19"/>
      <c r="F821" s="12"/>
    </row>
    <row r="822" spans="3:6" s="2" customFormat="1" x14ac:dyDescent="0.2">
      <c r="C822" s="12"/>
      <c r="D822" s="19"/>
      <c r="F822" s="12"/>
    </row>
    <row r="823" spans="3:6" s="2" customFormat="1" x14ac:dyDescent="0.2">
      <c r="C823" s="12"/>
      <c r="D823" s="19"/>
      <c r="F823" s="12"/>
    </row>
    <row r="824" spans="3:6" s="2" customFormat="1" x14ac:dyDescent="0.2">
      <c r="C824" s="12"/>
      <c r="D824" s="19"/>
      <c r="F824" s="12"/>
    </row>
    <row r="825" spans="3:6" s="2" customFormat="1" x14ac:dyDescent="0.2">
      <c r="C825" s="12"/>
      <c r="D825" s="19"/>
      <c r="F825" s="12"/>
    </row>
    <row r="826" spans="3:6" s="2" customFormat="1" x14ac:dyDescent="0.2">
      <c r="C826" s="12"/>
      <c r="D826" s="19"/>
      <c r="F826" s="12"/>
    </row>
    <row r="827" spans="3:6" s="2" customFormat="1" x14ac:dyDescent="0.2">
      <c r="C827" s="12"/>
      <c r="D827" s="19"/>
      <c r="F827" s="12"/>
    </row>
    <row r="828" spans="3:6" s="2" customFormat="1" x14ac:dyDescent="0.2">
      <c r="C828" s="12"/>
      <c r="D828" s="19"/>
      <c r="F828" s="12"/>
    </row>
    <row r="829" spans="3:6" s="2" customFormat="1" x14ac:dyDescent="0.2">
      <c r="C829" s="12"/>
      <c r="D829" s="19"/>
      <c r="F829" s="12"/>
    </row>
    <row r="830" spans="3:6" s="2" customFormat="1" x14ac:dyDescent="0.2">
      <c r="C830" s="12"/>
      <c r="D830" s="19"/>
      <c r="F830" s="12"/>
    </row>
    <row r="831" spans="3:6" s="2" customFormat="1" x14ac:dyDescent="0.2">
      <c r="C831" s="12"/>
      <c r="D831" s="19"/>
      <c r="F831" s="12"/>
    </row>
    <row r="832" spans="3:6" s="2" customFormat="1" x14ac:dyDescent="0.2">
      <c r="C832" s="12"/>
      <c r="D832" s="19"/>
      <c r="F832" s="12"/>
    </row>
    <row r="833" spans="3:6" s="2" customFormat="1" x14ac:dyDescent="0.2">
      <c r="C833" s="12"/>
      <c r="D833" s="19"/>
      <c r="F833" s="12"/>
    </row>
    <row r="834" spans="3:6" s="2" customFormat="1" x14ac:dyDescent="0.2">
      <c r="C834" s="12"/>
      <c r="D834" s="19"/>
      <c r="F834" s="12"/>
    </row>
    <row r="835" spans="3:6" s="2" customFormat="1" x14ac:dyDescent="0.2">
      <c r="C835" s="12"/>
      <c r="D835" s="19"/>
      <c r="F835" s="12"/>
    </row>
    <row r="836" spans="3:6" s="2" customFormat="1" x14ac:dyDescent="0.2">
      <c r="C836" s="12"/>
      <c r="D836" s="19"/>
      <c r="F836" s="12"/>
    </row>
    <row r="837" spans="3:6" s="2" customFormat="1" x14ac:dyDescent="0.2">
      <c r="C837" s="12"/>
      <c r="D837" s="19"/>
      <c r="F837" s="12"/>
    </row>
    <row r="838" spans="3:6" s="2" customFormat="1" x14ac:dyDescent="0.2">
      <c r="C838" s="12"/>
      <c r="D838" s="19"/>
      <c r="F838" s="12"/>
    </row>
    <row r="839" spans="3:6" s="2" customFormat="1" x14ac:dyDescent="0.2">
      <c r="C839" s="12"/>
      <c r="D839" s="19"/>
      <c r="F839" s="12"/>
    </row>
    <row r="840" spans="3:6" s="2" customFormat="1" x14ac:dyDescent="0.2">
      <c r="C840" s="12"/>
      <c r="D840" s="19"/>
      <c r="F840" s="12"/>
    </row>
    <row r="841" spans="3:6" s="2" customFormat="1" x14ac:dyDescent="0.2">
      <c r="C841" s="12"/>
      <c r="D841" s="19"/>
      <c r="F841" s="12"/>
    </row>
    <row r="842" spans="3:6" s="2" customFormat="1" x14ac:dyDescent="0.2">
      <c r="C842" s="12"/>
      <c r="D842" s="19"/>
      <c r="F842" s="12"/>
    </row>
    <row r="843" spans="3:6" s="2" customFormat="1" x14ac:dyDescent="0.2">
      <c r="C843" s="12"/>
      <c r="D843" s="19"/>
      <c r="F843" s="12"/>
    </row>
    <row r="844" spans="3:6" s="2" customFormat="1" x14ac:dyDescent="0.2">
      <c r="C844" s="12"/>
      <c r="D844" s="19"/>
      <c r="F844" s="12"/>
    </row>
    <row r="845" spans="3:6" s="2" customFormat="1" x14ac:dyDescent="0.2">
      <c r="C845" s="12"/>
      <c r="D845" s="19"/>
      <c r="F845" s="12"/>
    </row>
    <row r="846" spans="3:6" s="2" customFormat="1" x14ac:dyDescent="0.2">
      <c r="C846" s="12"/>
      <c r="D846" s="19"/>
      <c r="F846" s="12"/>
    </row>
    <row r="847" spans="3:6" s="2" customFormat="1" x14ac:dyDescent="0.2">
      <c r="C847" s="12"/>
      <c r="D847" s="19"/>
      <c r="F847" s="12"/>
    </row>
    <row r="848" spans="3:6" s="2" customFormat="1" x14ac:dyDescent="0.2">
      <c r="C848" s="12"/>
      <c r="D848" s="19"/>
      <c r="F848" s="12"/>
    </row>
    <row r="849" spans="3:6" s="2" customFormat="1" x14ac:dyDescent="0.2">
      <c r="C849" s="12"/>
      <c r="D849" s="19"/>
      <c r="F849" s="12"/>
    </row>
    <row r="850" spans="3:6" s="2" customFormat="1" x14ac:dyDescent="0.2">
      <c r="C850" s="12"/>
      <c r="D850" s="19"/>
      <c r="F850" s="12"/>
    </row>
    <row r="851" spans="3:6" s="2" customFormat="1" x14ac:dyDescent="0.2">
      <c r="C851" s="12"/>
      <c r="D851" s="19"/>
      <c r="F851" s="12"/>
    </row>
    <row r="852" spans="3:6" s="2" customFormat="1" x14ac:dyDescent="0.2">
      <c r="C852" s="12"/>
      <c r="D852" s="19"/>
      <c r="F852" s="12"/>
    </row>
    <row r="853" spans="3:6" s="2" customFormat="1" x14ac:dyDescent="0.2">
      <c r="C853" s="12"/>
      <c r="D853" s="19"/>
      <c r="F853" s="12"/>
    </row>
    <row r="854" spans="3:6" s="2" customFormat="1" x14ac:dyDescent="0.2">
      <c r="C854" s="12"/>
      <c r="D854" s="19"/>
      <c r="F854" s="12"/>
    </row>
    <row r="855" spans="3:6" s="2" customFormat="1" x14ac:dyDescent="0.2">
      <c r="C855" s="12"/>
      <c r="D855" s="19"/>
      <c r="F855" s="12"/>
    </row>
    <row r="856" spans="3:6" s="2" customFormat="1" x14ac:dyDescent="0.2">
      <c r="C856" s="12"/>
      <c r="D856" s="19"/>
      <c r="F856" s="12"/>
    </row>
    <row r="857" spans="3:6" s="2" customFormat="1" x14ac:dyDescent="0.2">
      <c r="C857" s="12"/>
      <c r="D857" s="19"/>
      <c r="F857" s="12"/>
    </row>
    <row r="858" spans="3:6" s="2" customFormat="1" x14ac:dyDescent="0.2">
      <c r="C858" s="12"/>
      <c r="D858" s="19"/>
      <c r="F858" s="12"/>
    </row>
    <row r="859" spans="3:6" s="2" customFormat="1" x14ac:dyDescent="0.2">
      <c r="C859" s="12"/>
      <c r="D859" s="19"/>
      <c r="F859" s="12"/>
    </row>
    <row r="860" spans="3:6" s="2" customFormat="1" x14ac:dyDescent="0.2">
      <c r="C860" s="12"/>
      <c r="D860" s="19"/>
      <c r="F860" s="12"/>
    </row>
    <row r="861" spans="3:6" s="2" customFormat="1" x14ac:dyDescent="0.2">
      <c r="C861" s="12"/>
      <c r="D861" s="19"/>
      <c r="F861" s="12"/>
    </row>
    <row r="862" spans="3:6" s="2" customFormat="1" x14ac:dyDescent="0.2">
      <c r="C862" s="12"/>
      <c r="D862" s="19"/>
      <c r="F862" s="12"/>
    </row>
    <row r="863" spans="3:6" s="2" customFormat="1" x14ac:dyDescent="0.2">
      <c r="C863" s="12"/>
      <c r="D863" s="19"/>
      <c r="F863" s="12"/>
    </row>
    <row r="864" spans="3:6" s="2" customFormat="1" x14ac:dyDescent="0.2">
      <c r="C864" s="12"/>
      <c r="D864" s="19"/>
      <c r="F864" s="12"/>
    </row>
    <row r="865" spans="3:6" s="2" customFormat="1" x14ac:dyDescent="0.2">
      <c r="C865" s="12"/>
      <c r="D865" s="19"/>
      <c r="F865" s="12"/>
    </row>
    <row r="866" spans="3:6" s="2" customFormat="1" x14ac:dyDescent="0.2">
      <c r="C866" s="12"/>
      <c r="D866" s="19"/>
      <c r="F866" s="12"/>
    </row>
    <row r="867" spans="3:6" s="2" customFormat="1" x14ac:dyDescent="0.2">
      <c r="C867" s="12"/>
      <c r="D867" s="19"/>
      <c r="F867" s="12"/>
    </row>
    <row r="868" spans="3:6" s="2" customFormat="1" x14ac:dyDescent="0.2">
      <c r="C868" s="12"/>
      <c r="D868" s="19"/>
      <c r="F868" s="12"/>
    </row>
    <row r="869" spans="3:6" s="2" customFormat="1" x14ac:dyDescent="0.2">
      <c r="C869" s="12"/>
      <c r="D869" s="19"/>
      <c r="F869" s="12"/>
    </row>
    <row r="870" spans="3:6" s="2" customFormat="1" x14ac:dyDescent="0.2">
      <c r="C870" s="12"/>
      <c r="D870" s="19"/>
      <c r="F870" s="12"/>
    </row>
    <row r="871" spans="3:6" s="2" customFormat="1" x14ac:dyDescent="0.2">
      <c r="C871" s="12"/>
      <c r="D871" s="19"/>
      <c r="F871" s="12"/>
    </row>
    <row r="872" spans="3:6" s="2" customFormat="1" x14ac:dyDescent="0.2">
      <c r="C872" s="12"/>
      <c r="D872" s="19"/>
      <c r="F872" s="12"/>
    </row>
    <row r="873" spans="3:6" s="2" customFormat="1" x14ac:dyDescent="0.2">
      <c r="C873" s="12"/>
      <c r="D873" s="19"/>
      <c r="F873" s="12"/>
    </row>
    <row r="874" spans="3:6" s="2" customFormat="1" x14ac:dyDescent="0.2">
      <c r="C874" s="12"/>
      <c r="D874" s="19"/>
      <c r="F874" s="12"/>
    </row>
    <row r="875" spans="3:6" s="2" customFormat="1" x14ac:dyDescent="0.2">
      <c r="C875" s="12"/>
      <c r="D875" s="19"/>
      <c r="F875" s="12"/>
    </row>
    <row r="876" spans="3:6" s="2" customFormat="1" x14ac:dyDescent="0.2">
      <c r="C876" s="12"/>
      <c r="D876" s="19"/>
      <c r="F876" s="12"/>
    </row>
    <row r="877" spans="3:6" s="2" customFormat="1" x14ac:dyDescent="0.2">
      <c r="C877" s="12"/>
      <c r="D877" s="19"/>
      <c r="F877" s="12"/>
    </row>
    <row r="878" spans="3:6" s="2" customFormat="1" x14ac:dyDescent="0.2">
      <c r="C878" s="12"/>
      <c r="D878" s="19"/>
      <c r="F878" s="12"/>
    </row>
    <row r="879" spans="3:6" s="2" customFormat="1" x14ac:dyDescent="0.2">
      <c r="C879" s="12"/>
      <c r="D879" s="19"/>
      <c r="F879" s="12"/>
    </row>
    <row r="880" spans="3:6" s="2" customFormat="1" x14ac:dyDescent="0.2">
      <c r="C880" s="12"/>
      <c r="D880" s="19"/>
      <c r="F880" s="12"/>
    </row>
    <row r="881" spans="3:6" s="2" customFormat="1" x14ac:dyDescent="0.2">
      <c r="C881" s="12"/>
      <c r="D881" s="19"/>
      <c r="F881" s="12"/>
    </row>
    <row r="882" spans="3:6" s="2" customFormat="1" x14ac:dyDescent="0.2">
      <c r="C882" s="12"/>
      <c r="D882" s="19"/>
      <c r="F882" s="12"/>
    </row>
    <row r="883" spans="3:6" s="2" customFormat="1" x14ac:dyDescent="0.2">
      <c r="C883" s="12"/>
      <c r="D883" s="19"/>
      <c r="F883" s="12"/>
    </row>
    <row r="884" spans="3:6" s="2" customFormat="1" x14ac:dyDescent="0.2">
      <c r="C884" s="12"/>
      <c r="D884" s="19"/>
      <c r="F884" s="12"/>
    </row>
    <row r="885" spans="3:6" s="2" customFormat="1" x14ac:dyDescent="0.2">
      <c r="C885" s="12"/>
      <c r="D885" s="19"/>
      <c r="F885" s="12"/>
    </row>
    <row r="886" spans="3:6" s="2" customFormat="1" x14ac:dyDescent="0.2">
      <c r="C886" s="12"/>
      <c r="D886" s="19"/>
      <c r="F886" s="12"/>
    </row>
    <row r="887" spans="3:6" s="2" customFormat="1" x14ac:dyDescent="0.2">
      <c r="C887" s="12"/>
      <c r="D887" s="19"/>
      <c r="F887" s="12"/>
    </row>
    <row r="888" spans="3:6" s="2" customFormat="1" x14ac:dyDescent="0.2">
      <c r="C888" s="12"/>
      <c r="D888" s="19"/>
      <c r="F888" s="12"/>
    </row>
    <row r="889" spans="3:6" s="2" customFormat="1" x14ac:dyDescent="0.2">
      <c r="C889" s="12"/>
      <c r="D889" s="19"/>
      <c r="F889" s="12"/>
    </row>
    <row r="890" spans="3:6" s="2" customFormat="1" x14ac:dyDescent="0.2">
      <c r="C890" s="12"/>
      <c r="D890" s="19"/>
      <c r="F890" s="12"/>
    </row>
    <row r="891" spans="3:6" s="2" customFormat="1" x14ac:dyDescent="0.2">
      <c r="C891" s="12"/>
      <c r="D891" s="19"/>
      <c r="F891" s="12"/>
    </row>
    <row r="892" spans="3:6" s="2" customFormat="1" x14ac:dyDescent="0.2">
      <c r="C892" s="12"/>
      <c r="D892" s="19"/>
      <c r="F892" s="12"/>
    </row>
    <row r="893" spans="3:6" s="2" customFormat="1" x14ac:dyDescent="0.2">
      <c r="C893" s="12"/>
      <c r="D893" s="19"/>
      <c r="F893" s="12"/>
    </row>
    <row r="894" spans="3:6" s="2" customFormat="1" x14ac:dyDescent="0.2">
      <c r="C894" s="12"/>
      <c r="D894" s="19"/>
      <c r="F894" s="12"/>
    </row>
    <row r="895" spans="3:6" s="2" customFormat="1" x14ac:dyDescent="0.2">
      <c r="C895" s="12"/>
      <c r="D895" s="19"/>
      <c r="F895" s="12"/>
    </row>
    <row r="896" spans="3:6" s="2" customFormat="1" x14ac:dyDescent="0.2">
      <c r="C896" s="12"/>
      <c r="D896" s="19"/>
      <c r="F896" s="12"/>
    </row>
    <row r="897" spans="3:6" s="2" customFormat="1" x14ac:dyDescent="0.2">
      <c r="C897" s="12"/>
      <c r="D897" s="19"/>
      <c r="F897" s="12"/>
    </row>
    <row r="898" spans="3:6" s="2" customFormat="1" x14ac:dyDescent="0.2">
      <c r="C898" s="12"/>
      <c r="D898" s="19"/>
      <c r="F898" s="12"/>
    </row>
    <row r="899" spans="3:6" s="2" customFormat="1" x14ac:dyDescent="0.2">
      <c r="C899" s="12"/>
      <c r="D899" s="19"/>
      <c r="F899" s="12"/>
    </row>
    <row r="900" spans="3:6" s="2" customFormat="1" x14ac:dyDescent="0.2">
      <c r="C900" s="12"/>
      <c r="D900" s="19"/>
      <c r="F900" s="12"/>
    </row>
    <row r="901" spans="3:6" s="2" customFormat="1" x14ac:dyDescent="0.2">
      <c r="C901" s="12"/>
      <c r="D901" s="19"/>
      <c r="F901" s="12"/>
    </row>
    <row r="902" spans="3:6" s="2" customFormat="1" x14ac:dyDescent="0.2">
      <c r="C902" s="12"/>
      <c r="D902" s="19"/>
      <c r="F902" s="12"/>
    </row>
    <row r="903" spans="3:6" s="2" customFormat="1" x14ac:dyDescent="0.2">
      <c r="C903" s="12"/>
      <c r="D903" s="19"/>
      <c r="F903" s="12"/>
    </row>
    <row r="904" spans="3:6" s="2" customFormat="1" x14ac:dyDescent="0.2">
      <c r="C904" s="12"/>
      <c r="D904" s="19"/>
      <c r="F904" s="12"/>
    </row>
    <row r="905" spans="3:6" s="2" customFormat="1" x14ac:dyDescent="0.2">
      <c r="C905" s="12"/>
      <c r="D905" s="19"/>
      <c r="F905" s="12"/>
    </row>
    <row r="906" spans="3:6" s="2" customFormat="1" x14ac:dyDescent="0.2">
      <c r="C906" s="12"/>
      <c r="D906" s="19"/>
      <c r="F906" s="12"/>
    </row>
    <row r="907" spans="3:6" s="2" customFormat="1" x14ac:dyDescent="0.2">
      <c r="C907" s="12"/>
      <c r="D907" s="19"/>
      <c r="F907" s="12"/>
    </row>
    <row r="908" spans="3:6" s="2" customFormat="1" x14ac:dyDescent="0.2">
      <c r="C908" s="12"/>
      <c r="D908" s="19"/>
      <c r="F908" s="12"/>
    </row>
    <row r="909" spans="3:6" s="2" customFormat="1" x14ac:dyDescent="0.2">
      <c r="C909" s="12"/>
      <c r="D909" s="19"/>
      <c r="F909" s="12"/>
    </row>
    <row r="910" spans="3:6" s="2" customFormat="1" x14ac:dyDescent="0.2">
      <c r="C910" s="12"/>
      <c r="D910" s="19"/>
      <c r="F910" s="12"/>
    </row>
    <row r="911" spans="3:6" s="2" customFormat="1" x14ac:dyDescent="0.2">
      <c r="C911" s="12"/>
      <c r="D911" s="19"/>
      <c r="F911" s="12"/>
    </row>
    <row r="912" spans="3:6" s="2" customFormat="1" x14ac:dyDescent="0.2">
      <c r="C912" s="12"/>
      <c r="D912" s="19"/>
      <c r="F912" s="12"/>
    </row>
    <row r="913" spans="3:6" s="2" customFormat="1" x14ac:dyDescent="0.2">
      <c r="C913" s="12"/>
      <c r="D913" s="19"/>
      <c r="F913" s="12"/>
    </row>
    <row r="914" spans="3:6" s="2" customFormat="1" x14ac:dyDescent="0.2">
      <c r="C914" s="12"/>
      <c r="D914" s="19"/>
      <c r="F914" s="12"/>
    </row>
    <row r="915" spans="3:6" s="2" customFormat="1" x14ac:dyDescent="0.2">
      <c r="C915" s="12"/>
      <c r="D915" s="19"/>
      <c r="F915" s="12"/>
    </row>
    <row r="916" spans="3:6" s="2" customFormat="1" x14ac:dyDescent="0.2">
      <c r="C916" s="12"/>
      <c r="D916" s="19"/>
      <c r="F916" s="12"/>
    </row>
    <row r="917" spans="3:6" s="2" customFormat="1" x14ac:dyDescent="0.2">
      <c r="C917" s="12"/>
      <c r="D917" s="19"/>
      <c r="F917" s="12"/>
    </row>
    <row r="918" spans="3:6" s="2" customFormat="1" x14ac:dyDescent="0.2">
      <c r="C918" s="12"/>
      <c r="D918" s="19"/>
      <c r="F918" s="12"/>
    </row>
    <row r="919" spans="3:6" s="2" customFormat="1" x14ac:dyDescent="0.2">
      <c r="C919" s="12"/>
      <c r="D919" s="19"/>
      <c r="F919" s="12"/>
    </row>
    <row r="920" spans="3:6" s="2" customFormat="1" x14ac:dyDescent="0.2">
      <c r="C920" s="12"/>
      <c r="D920" s="19"/>
      <c r="F920" s="12"/>
    </row>
    <row r="921" spans="3:6" s="2" customFormat="1" x14ac:dyDescent="0.2">
      <c r="C921" s="12"/>
      <c r="D921" s="19"/>
      <c r="F921" s="12"/>
    </row>
    <row r="922" spans="3:6" s="2" customFormat="1" x14ac:dyDescent="0.2">
      <c r="C922" s="12"/>
      <c r="D922" s="19"/>
      <c r="F922" s="12"/>
    </row>
    <row r="923" spans="3:6" s="2" customFormat="1" x14ac:dyDescent="0.2">
      <c r="C923" s="12"/>
      <c r="D923" s="19"/>
      <c r="F923" s="12"/>
    </row>
    <row r="924" spans="3:6" s="2" customFormat="1" x14ac:dyDescent="0.2">
      <c r="C924" s="12"/>
      <c r="D924" s="19"/>
      <c r="F924" s="12"/>
    </row>
    <row r="925" spans="3:6" s="2" customFormat="1" x14ac:dyDescent="0.2">
      <c r="C925" s="12"/>
      <c r="D925" s="19"/>
      <c r="F925" s="12"/>
    </row>
    <row r="926" spans="3:6" s="2" customFormat="1" x14ac:dyDescent="0.2">
      <c r="C926" s="12"/>
      <c r="D926" s="19"/>
      <c r="F926" s="12"/>
    </row>
    <row r="927" spans="3:6" s="2" customFormat="1" x14ac:dyDescent="0.2">
      <c r="C927" s="12"/>
      <c r="D927" s="19"/>
      <c r="F927" s="12"/>
    </row>
    <row r="928" spans="3:6" s="2" customFormat="1" x14ac:dyDescent="0.2">
      <c r="C928" s="12"/>
      <c r="D928" s="19"/>
      <c r="F928" s="12"/>
    </row>
    <row r="929" spans="3:6" s="2" customFormat="1" x14ac:dyDescent="0.2">
      <c r="C929" s="12"/>
      <c r="D929" s="19"/>
      <c r="F929" s="12"/>
    </row>
    <row r="930" spans="3:6" s="2" customFormat="1" x14ac:dyDescent="0.2">
      <c r="C930" s="12"/>
      <c r="D930" s="19"/>
      <c r="F930" s="12"/>
    </row>
    <row r="931" spans="3:6" s="2" customFormat="1" x14ac:dyDescent="0.2">
      <c r="C931" s="12"/>
      <c r="D931" s="19"/>
      <c r="F931" s="12"/>
    </row>
    <row r="932" spans="3:6" s="2" customFormat="1" x14ac:dyDescent="0.2">
      <c r="C932" s="12"/>
      <c r="D932" s="19"/>
      <c r="F932" s="12"/>
    </row>
    <row r="933" spans="3:6" s="2" customFormat="1" x14ac:dyDescent="0.2">
      <c r="C933" s="12"/>
      <c r="D933" s="19"/>
      <c r="F933" s="12"/>
    </row>
    <row r="934" spans="3:6" s="2" customFormat="1" x14ac:dyDescent="0.2">
      <c r="C934" s="12"/>
      <c r="D934" s="19"/>
      <c r="F934" s="12"/>
    </row>
    <row r="935" spans="3:6" s="2" customFormat="1" x14ac:dyDescent="0.2">
      <c r="C935" s="12"/>
      <c r="D935" s="19"/>
      <c r="F935" s="12"/>
    </row>
    <row r="936" spans="3:6" s="2" customFormat="1" x14ac:dyDescent="0.2">
      <c r="C936" s="12"/>
      <c r="D936" s="19"/>
      <c r="F936" s="12"/>
    </row>
    <row r="937" spans="3:6" s="2" customFormat="1" x14ac:dyDescent="0.2">
      <c r="C937" s="12"/>
      <c r="D937" s="19"/>
      <c r="F937" s="12"/>
    </row>
    <row r="938" spans="3:6" s="2" customFormat="1" x14ac:dyDescent="0.2">
      <c r="C938" s="12"/>
      <c r="D938" s="19"/>
      <c r="F938" s="12"/>
    </row>
    <row r="939" spans="3:6" s="2" customFormat="1" x14ac:dyDescent="0.2">
      <c r="C939" s="12"/>
      <c r="D939" s="19"/>
      <c r="F939" s="12"/>
    </row>
    <row r="940" spans="3:6" s="2" customFormat="1" x14ac:dyDescent="0.2">
      <c r="C940" s="12"/>
      <c r="D940" s="19"/>
      <c r="F940" s="12"/>
    </row>
    <row r="941" spans="3:6" s="2" customFormat="1" x14ac:dyDescent="0.2">
      <c r="C941" s="12"/>
      <c r="D941" s="19"/>
      <c r="F941" s="12"/>
    </row>
    <row r="942" spans="3:6" s="2" customFormat="1" x14ac:dyDescent="0.2">
      <c r="C942" s="12"/>
      <c r="D942" s="19"/>
      <c r="F942" s="12"/>
    </row>
    <row r="943" spans="3:6" s="2" customFormat="1" x14ac:dyDescent="0.2">
      <c r="C943" s="12"/>
      <c r="D943" s="19"/>
      <c r="F943" s="12"/>
    </row>
    <row r="944" spans="3:6" s="2" customFormat="1" x14ac:dyDescent="0.2">
      <c r="C944" s="12"/>
      <c r="D944" s="19"/>
      <c r="F944" s="12"/>
    </row>
    <row r="945" spans="3:6" s="2" customFormat="1" x14ac:dyDescent="0.2">
      <c r="C945" s="12"/>
      <c r="D945" s="19"/>
      <c r="F945" s="12"/>
    </row>
    <row r="946" spans="3:6" s="2" customFormat="1" x14ac:dyDescent="0.2">
      <c r="C946" s="12"/>
      <c r="D946" s="19"/>
      <c r="F946" s="12"/>
    </row>
    <row r="947" spans="3:6" s="2" customFormat="1" x14ac:dyDescent="0.2">
      <c r="C947" s="12"/>
      <c r="D947" s="19"/>
      <c r="F947" s="12"/>
    </row>
    <row r="948" spans="3:6" s="2" customFormat="1" x14ac:dyDescent="0.2">
      <c r="C948" s="12"/>
      <c r="D948" s="19"/>
      <c r="F948" s="12"/>
    </row>
    <row r="949" spans="3:6" s="2" customFormat="1" x14ac:dyDescent="0.2">
      <c r="C949" s="12"/>
      <c r="D949" s="19"/>
      <c r="F949" s="12"/>
    </row>
    <row r="950" spans="3:6" s="2" customFormat="1" x14ac:dyDescent="0.2">
      <c r="C950" s="12"/>
      <c r="D950" s="19"/>
      <c r="F950" s="12"/>
    </row>
    <row r="951" spans="3:6" s="2" customFormat="1" x14ac:dyDescent="0.2">
      <c r="C951" s="12"/>
      <c r="D951" s="19"/>
      <c r="F951" s="12"/>
    </row>
    <row r="952" spans="3:6" s="2" customFormat="1" x14ac:dyDescent="0.2">
      <c r="C952" s="12"/>
      <c r="D952" s="19"/>
      <c r="F952" s="12"/>
    </row>
    <row r="953" spans="3:6" s="2" customFormat="1" x14ac:dyDescent="0.2">
      <c r="C953" s="12"/>
      <c r="D953" s="19"/>
      <c r="F953" s="12"/>
    </row>
    <row r="954" spans="3:6" s="2" customFormat="1" x14ac:dyDescent="0.2">
      <c r="C954" s="12"/>
      <c r="D954" s="19"/>
      <c r="F954" s="12"/>
    </row>
    <row r="955" spans="3:6" s="2" customFormat="1" x14ac:dyDescent="0.2">
      <c r="C955" s="12"/>
      <c r="D955" s="19"/>
      <c r="F955" s="12"/>
    </row>
    <row r="956" spans="3:6" s="2" customFormat="1" x14ac:dyDescent="0.2">
      <c r="C956" s="12"/>
      <c r="D956" s="19"/>
      <c r="F956" s="12"/>
    </row>
    <row r="957" spans="3:6" s="2" customFormat="1" x14ac:dyDescent="0.2">
      <c r="C957" s="12"/>
      <c r="D957" s="19"/>
      <c r="F957" s="12"/>
    </row>
    <row r="958" spans="3:6" s="2" customFormat="1" x14ac:dyDescent="0.2">
      <c r="C958" s="12"/>
      <c r="D958" s="19"/>
      <c r="F958" s="12"/>
    </row>
    <row r="959" spans="3:6" s="2" customFormat="1" x14ac:dyDescent="0.2">
      <c r="C959" s="12"/>
      <c r="D959" s="19"/>
      <c r="F959" s="12"/>
    </row>
    <row r="960" spans="3:6" s="2" customFormat="1" x14ac:dyDescent="0.2">
      <c r="C960" s="12"/>
      <c r="D960" s="19"/>
      <c r="F960" s="12"/>
    </row>
    <row r="961" spans="3:6" s="2" customFormat="1" x14ac:dyDescent="0.2">
      <c r="C961" s="12"/>
      <c r="D961" s="19"/>
      <c r="F961" s="12"/>
    </row>
    <row r="962" spans="3:6" s="2" customFormat="1" x14ac:dyDescent="0.2">
      <c r="C962" s="12"/>
      <c r="D962" s="19"/>
      <c r="F962" s="12"/>
    </row>
    <row r="963" spans="3:6" s="2" customFormat="1" x14ac:dyDescent="0.2">
      <c r="C963" s="12"/>
      <c r="D963" s="19"/>
      <c r="F963" s="12"/>
    </row>
    <row r="964" spans="3:6" s="2" customFormat="1" x14ac:dyDescent="0.2">
      <c r="C964" s="12"/>
      <c r="D964" s="19"/>
      <c r="F964" s="12"/>
    </row>
    <row r="965" spans="3:6" s="2" customFormat="1" x14ac:dyDescent="0.2">
      <c r="C965" s="12"/>
      <c r="D965" s="19"/>
      <c r="F965" s="12"/>
    </row>
    <row r="966" spans="3:6" s="2" customFormat="1" x14ac:dyDescent="0.2">
      <c r="C966" s="12"/>
      <c r="D966" s="19"/>
      <c r="F966" s="12"/>
    </row>
    <row r="967" spans="3:6" s="2" customFormat="1" x14ac:dyDescent="0.2">
      <c r="C967" s="12"/>
      <c r="D967" s="19"/>
      <c r="F967" s="12"/>
    </row>
    <row r="968" spans="3:6" s="2" customFormat="1" x14ac:dyDescent="0.2">
      <c r="C968" s="12"/>
      <c r="D968" s="19"/>
      <c r="F968" s="12"/>
    </row>
    <row r="969" spans="3:6" s="2" customFormat="1" x14ac:dyDescent="0.2">
      <c r="C969" s="12"/>
      <c r="D969" s="19"/>
      <c r="F969" s="12"/>
    </row>
    <row r="970" spans="3:6" s="2" customFormat="1" x14ac:dyDescent="0.2">
      <c r="C970" s="12"/>
      <c r="D970" s="19"/>
      <c r="F970" s="12"/>
    </row>
    <row r="971" spans="3:6" s="2" customFormat="1" x14ac:dyDescent="0.2">
      <c r="C971" s="12"/>
      <c r="D971" s="19"/>
      <c r="F971" s="12"/>
    </row>
    <row r="972" spans="3:6" s="2" customFormat="1" x14ac:dyDescent="0.2">
      <c r="C972" s="12"/>
      <c r="D972" s="19"/>
      <c r="F972" s="12"/>
    </row>
    <row r="973" spans="3:6" s="2" customFormat="1" x14ac:dyDescent="0.2">
      <c r="C973" s="12"/>
      <c r="D973" s="19"/>
      <c r="F973" s="12"/>
    </row>
    <row r="974" spans="3:6" s="2" customFormat="1" x14ac:dyDescent="0.2">
      <c r="C974" s="12"/>
      <c r="D974" s="19"/>
      <c r="F974" s="12"/>
    </row>
    <row r="975" spans="3:6" s="2" customFormat="1" x14ac:dyDescent="0.2">
      <c r="C975" s="12"/>
      <c r="D975" s="19"/>
      <c r="F975" s="12"/>
    </row>
    <row r="976" spans="3:6" s="2" customFormat="1" x14ac:dyDescent="0.2">
      <c r="C976" s="12"/>
      <c r="D976" s="19"/>
      <c r="F976" s="12"/>
    </row>
    <row r="977" spans="3:6" s="2" customFormat="1" x14ac:dyDescent="0.2">
      <c r="C977" s="12"/>
      <c r="D977" s="19"/>
      <c r="F977" s="12"/>
    </row>
    <row r="978" spans="3:6" s="2" customFormat="1" x14ac:dyDescent="0.2">
      <c r="C978" s="12"/>
      <c r="D978" s="19"/>
      <c r="F978" s="12"/>
    </row>
    <row r="979" spans="3:6" s="2" customFormat="1" x14ac:dyDescent="0.2">
      <c r="C979" s="12"/>
      <c r="D979" s="19"/>
      <c r="F979" s="12"/>
    </row>
    <row r="980" spans="3:6" s="2" customFormat="1" x14ac:dyDescent="0.2">
      <c r="C980" s="12"/>
      <c r="D980" s="19"/>
      <c r="F980" s="12"/>
    </row>
    <row r="981" spans="3:6" s="2" customFormat="1" x14ac:dyDescent="0.2">
      <c r="C981" s="12"/>
      <c r="D981" s="19"/>
      <c r="F981" s="12"/>
    </row>
    <row r="982" spans="3:6" s="2" customFormat="1" x14ac:dyDescent="0.2">
      <c r="C982" s="12"/>
      <c r="D982" s="19"/>
      <c r="F982" s="12"/>
    </row>
    <row r="983" spans="3:6" s="2" customFormat="1" x14ac:dyDescent="0.2">
      <c r="C983" s="12"/>
      <c r="D983" s="19"/>
      <c r="F983" s="12"/>
    </row>
    <row r="984" spans="3:6" s="2" customFormat="1" x14ac:dyDescent="0.2">
      <c r="C984" s="12"/>
      <c r="D984" s="19"/>
      <c r="F984" s="12"/>
    </row>
    <row r="985" spans="3:6" s="2" customFormat="1" x14ac:dyDescent="0.2">
      <c r="C985" s="12"/>
      <c r="D985" s="19"/>
      <c r="F985" s="12"/>
    </row>
    <row r="986" spans="3:6" s="2" customFormat="1" x14ac:dyDescent="0.2">
      <c r="C986" s="12"/>
      <c r="D986" s="19"/>
      <c r="F986" s="12"/>
    </row>
    <row r="987" spans="3:6" s="2" customFormat="1" x14ac:dyDescent="0.2">
      <c r="C987" s="12"/>
      <c r="D987" s="19"/>
      <c r="F987" s="12"/>
    </row>
    <row r="988" spans="3:6" s="2" customFormat="1" x14ac:dyDescent="0.2">
      <c r="C988" s="12"/>
      <c r="D988" s="19"/>
      <c r="F988" s="12"/>
    </row>
    <row r="989" spans="3:6" s="2" customFormat="1" x14ac:dyDescent="0.2">
      <c r="C989" s="12"/>
      <c r="D989" s="19"/>
      <c r="F989" s="12"/>
    </row>
    <row r="990" spans="3:6" s="2" customFormat="1" x14ac:dyDescent="0.2">
      <c r="C990" s="12"/>
      <c r="D990" s="19"/>
      <c r="F990" s="12"/>
    </row>
    <row r="991" spans="3:6" s="2" customFormat="1" x14ac:dyDescent="0.2">
      <c r="C991" s="12"/>
      <c r="D991" s="19"/>
      <c r="F991" s="12"/>
    </row>
    <row r="992" spans="3:6" s="2" customFormat="1" x14ac:dyDescent="0.2">
      <c r="C992" s="12"/>
      <c r="D992" s="19"/>
      <c r="F992" s="12"/>
    </row>
    <row r="993" spans="3:6" s="2" customFormat="1" x14ac:dyDescent="0.2">
      <c r="C993" s="12"/>
      <c r="D993" s="19"/>
      <c r="F993" s="12"/>
    </row>
    <row r="994" spans="3:6" s="2" customFormat="1" x14ac:dyDescent="0.2">
      <c r="C994" s="12"/>
      <c r="D994" s="19"/>
      <c r="F994" s="12"/>
    </row>
    <row r="995" spans="3:6" s="2" customFormat="1" x14ac:dyDescent="0.2">
      <c r="C995" s="12"/>
      <c r="D995" s="19"/>
      <c r="F995" s="12"/>
    </row>
    <row r="996" spans="3:6" s="2" customFormat="1" x14ac:dyDescent="0.2">
      <c r="C996" s="12"/>
      <c r="D996" s="19"/>
      <c r="F996" s="12"/>
    </row>
    <row r="997" spans="3:6" s="2" customFormat="1" x14ac:dyDescent="0.2">
      <c r="C997" s="12"/>
      <c r="D997" s="19"/>
      <c r="F997" s="12"/>
    </row>
    <row r="998" spans="3:6" s="2" customFormat="1" x14ac:dyDescent="0.2">
      <c r="C998" s="12"/>
      <c r="D998" s="19"/>
      <c r="F998" s="12"/>
    </row>
    <row r="999" spans="3:6" s="2" customFormat="1" x14ac:dyDescent="0.2">
      <c r="C999" s="12"/>
      <c r="D999" s="19"/>
      <c r="F999" s="12"/>
    </row>
    <row r="1000" spans="3:6" s="2" customFormat="1" x14ac:dyDescent="0.2">
      <c r="C1000" s="12"/>
      <c r="D1000" s="19"/>
      <c r="F1000" s="12"/>
    </row>
    <row r="1001" spans="3:6" s="2" customFormat="1" x14ac:dyDescent="0.2">
      <c r="C1001" s="12"/>
      <c r="D1001" s="19"/>
      <c r="F1001" s="12"/>
    </row>
    <row r="1002" spans="3:6" s="2" customFormat="1" x14ac:dyDescent="0.2">
      <c r="C1002" s="12"/>
      <c r="D1002" s="19"/>
      <c r="F1002" s="12"/>
    </row>
    <row r="1003" spans="3:6" s="2" customFormat="1" x14ac:dyDescent="0.2">
      <c r="C1003" s="12"/>
      <c r="D1003" s="19"/>
      <c r="F1003" s="12"/>
    </row>
    <row r="1004" spans="3:6" s="2" customFormat="1" x14ac:dyDescent="0.2">
      <c r="C1004" s="12"/>
      <c r="D1004" s="19"/>
      <c r="F1004" s="12"/>
    </row>
    <row r="1005" spans="3:6" s="2" customFormat="1" x14ac:dyDescent="0.2">
      <c r="C1005" s="12"/>
      <c r="D1005" s="19"/>
      <c r="F1005" s="12"/>
    </row>
    <row r="1006" spans="3:6" s="2" customFormat="1" x14ac:dyDescent="0.2">
      <c r="C1006" s="12"/>
      <c r="D1006" s="19"/>
      <c r="F1006" s="12"/>
    </row>
    <row r="1007" spans="3:6" s="2" customFormat="1" x14ac:dyDescent="0.2">
      <c r="C1007" s="12"/>
      <c r="D1007" s="19"/>
      <c r="F1007" s="12"/>
    </row>
    <row r="1008" spans="3:6" s="2" customFormat="1" x14ac:dyDescent="0.2">
      <c r="C1008" s="12"/>
      <c r="D1008" s="19"/>
      <c r="F1008" s="12"/>
    </row>
    <row r="1009" spans="3:6" s="2" customFormat="1" x14ac:dyDescent="0.2">
      <c r="C1009" s="12"/>
      <c r="D1009" s="19"/>
      <c r="F1009" s="12"/>
    </row>
    <row r="1010" spans="3:6" s="2" customFormat="1" x14ac:dyDescent="0.2">
      <c r="C1010" s="12"/>
      <c r="D1010" s="19"/>
      <c r="F1010" s="12"/>
    </row>
    <row r="1011" spans="3:6" s="2" customFormat="1" x14ac:dyDescent="0.2">
      <c r="C1011" s="12"/>
      <c r="D1011" s="19"/>
      <c r="F1011" s="12"/>
    </row>
    <row r="1012" spans="3:6" s="2" customFormat="1" x14ac:dyDescent="0.2">
      <c r="C1012" s="12"/>
      <c r="D1012" s="19"/>
      <c r="F1012" s="12"/>
    </row>
    <row r="1013" spans="3:6" s="2" customFormat="1" x14ac:dyDescent="0.2">
      <c r="C1013" s="12"/>
      <c r="D1013" s="19"/>
      <c r="F1013" s="12"/>
    </row>
    <row r="1014" spans="3:6" s="2" customFormat="1" x14ac:dyDescent="0.2">
      <c r="C1014" s="12"/>
      <c r="D1014" s="19"/>
      <c r="F1014" s="12"/>
    </row>
    <row r="1015" spans="3:6" s="2" customFormat="1" x14ac:dyDescent="0.2">
      <c r="C1015" s="12"/>
      <c r="D1015" s="19"/>
      <c r="F1015" s="12"/>
    </row>
    <row r="1016" spans="3:6" s="2" customFormat="1" x14ac:dyDescent="0.2">
      <c r="C1016" s="12"/>
      <c r="D1016" s="19"/>
      <c r="F1016" s="12"/>
    </row>
    <row r="1017" spans="3:6" s="2" customFormat="1" x14ac:dyDescent="0.2">
      <c r="C1017" s="12"/>
      <c r="D1017" s="19"/>
      <c r="F1017" s="12"/>
    </row>
    <row r="1018" spans="3:6" s="2" customFormat="1" x14ac:dyDescent="0.2">
      <c r="C1018" s="12"/>
      <c r="D1018" s="19"/>
      <c r="F1018" s="12"/>
    </row>
    <row r="1019" spans="3:6" s="2" customFormat="1" x14ac:dyDescent="0.2">
      <c r="C1019" s="12"/>
      <c r="D1019" s="19"/>
      <c r="F1019" s="12"/>
    </row>
    <row r="1020" spans="3:6" s="2" customFormat="1" x14ac:dyDescent="0.2">
      <c r="C1020" s="12"/>
      <c r="D1020" s="19"/>
      <c r="F1020" s="12"/>
    </row>
    <row r="1021" spans="3:6" s="2" customFormat="1" x14ac:dyDescent="0.2">
      <c r="C1021" s="12"/>
      <c r="D1021" s="19"/>
      <c r="F1021" s="12"/>
    </row>
    <row r="1022" spans="3:6" s="2" customFormat="1" x14ac:dyDescent="0.2">
      <c r="C1022" s="12"/>
      <c r="D1022" s="19"/>
      <c r="F1022" s="12"/>
    </row>
    <row r="1023" spans="3:6" s="2" customFormat="1" x14ac:dyDescent="0.2">
      <c r="C1023" s="12"/>
      <c r="D1023" s="19"/>
      <c r="F1023" s="12"/>
    </row>
    <row r="1024" spans="3:6" s="2" customFormat="1" x14ac:dyDescent="0.2">
      <c r="C1024" s="12"/>
      <c r="D1024" s="19"/>
      <c r="F1024" s="12"/>
    </row>
    <row r="1025" spans="3:6" s="2" customFormat="1" x14ac:dyDescent="0.2">
      <c r="C1025" s="12"/>
      <c r="D1025" s="19"/>
      <c r="F1025" s="12"/>
    </row>
    <row r="1026" spans="3:6" s="2" customFormat="1" x14ac:dyDescent="0.2">
      <c r="C1026" s="12"/>
      <c r="D1026" s="19"/>
      <c r="F1026" s="12"/>
    </row>
    <row r="1027" spans="3:6" s="2" customFormat="1" x14ac:dyDescent="0.2">
      <c r="C1027" s="12"/>
      <c r="D1027" s="19"/>
      <c r="F1027" s="12"/>
    </row>
    <row r="1028" spans="3:6" s="2" customFormat="1" x14ac:dyDescent="0.2">
      <c r="C1028" s="12"/>
      <c r="D1028" s="19"/>
      <c r="F1028" s="12"/>
    </row>
    <row r="1029" spans="3:6" s="2" customFormat="1" x14ac:dyDescent="0.2">
      <c r="C1029" s="12"/>
      <c r="D1029" s="19"/>
      <c r="F1029" s="12"/>
    </row>
    <row r="1030" spans="3:6" s="2" customFormat="1" x14ac:dyDescent="0.2">
      <c r="C1030" s="12"/>
      <c r="D1030" s="19"/>
      <c r="F1030" s="12"/>
    </row>
    <row r="1031" spans="3:6" s="2" customFormat="1" x14ac:dyDescent="0.2">
      <c r="C1031" s="12"/>
      <c r="D1031" s="19"/>
      <c r="F1031" s="12"/>
    </row>
    <row r="1032" spans="3:6" s="2" customFormat="1" x14ac:dyDescent="0.2">
      <c r="C1032" s="12"/>
      <c r="D1032" s="19"/>
      <c r="F1032" s="12"/>
    </row>
    <row r="1033" spans="3:6" s="2" customFormat="1" x14ac:dyDescent="0.2">
      <c r="C1033" s="12"/>
      <c r="D1033" s="19"/>
      <c r="F1033" s="12"/>
    </row>
    <row r="1034" spans="3:6" s="2" customFormat="1" x14ac:dyDescent="0.2">
      <c r="C1034" s="12"/>
      <c r="D1034" s="19"/>
      <c r="F1034" s="12"/>
    </row>
    <row r="1035" spans="3:6" s="2" customFormat="1" x14ac:dyDescent="0.2">
      <c r="C1035" s="12"/>
      <c r="D1035" s="19"/>
      <c r="F1035" s="12"/>
    </row>
    <row r="1036" spans="3:6" s="2" customFormat="1" x14ac:dyDescent="0.2">
      <c r="C1036" s="12"/>
      <c r="D1036" s="19"/>
      <c r="F1036" s="12"/>
    </row>
    <row r="1037" spans="3:6" s="2" customFormat="1" x14ac:dyDescent="0.2">
      <c r="C1037" s="12"/>
      <c r="D1037" s="19"/>
      <c r="F1037" s="12"/>
    </row>
    <row r="1038" spans="3:6" s="2" customFormat="1" x14ac:dyDescent="0.2">
      <c r="C1038" s="12"/>
      <c r="D1038" s="19"/>
      <c r="F1038" s="12"/>
    </row>
    <row r="1039" spans="3:6" s="2" customFormat="1" x14ac:dyDescent="0.2">
      <c r="C1039" s="12"/>
      <c r="D1039" s="19"/>
      <c r="F1039" s="12"/>
    </row>
    <row r="1040" spans="3:6" s="2" customFormat="1" x14ac:dyDescent="0.2">
      <c r="C1040" s="12"/>
      <c r="D1040" s="19"/>
      <c r="F1040" s="12"/>
    </row>
    <row r="1041" spans="3:6" s="2" customFormat="1" x14ac:dyDescent="0.2">
      <c r="C1041" s="12"/>
      <c r="D1041" s="19"/>
      <c r="F1041" s="12"/>
    </row>
    <row r="1042" spans="3:6" s="2" customFormat="1" x14ac:dyDescent="0.2">
      <c r="C1042" s="12"/>
      <c r="D1042" s="19"/>
      <c r="F1042" s="12"/>
    </row>
    <row r="1043" spans="3:6" s="2" customFormat="1" x14ac:dyDescent="0.2">
      <c r="C1043" s="12"/>
      <c r="D1043" s="19"/>
      <c r="F1043" s="12"/>
    </row>
    <row r="1044" spans="3:6" s="2" customFormat="1" x14ac:dyDescent="0.2">
      <c r="C1044" s="12"/>
      <c r="D1044" s="19"/>
      <c r="F1044" s="12"/>
    </row>
    <row r="1045" spans="3:6" s="2" customFormat="1" x14ac:dyDescent="0.2">
      <c r="C1045" s="12"/>
      <c r="D1045" s="19"/>
      <c r="F1045" s="12"/>
    </row>
    <row r="1046" spans="3:6" s="2" customFormat="1" x14ac:dyDescent="0.2">
      <c r="C1046" s="12"/>
      <c r="D1046" s="19"/>
      <c r="F1046" s="12"/>
    </row>
    <row r="1047" spans="3:6" s="2" customFormat="1" x14ac:dyDescent="0.2">
      <c r="C1047" s="12"/>
      <c r="D1047" s="19"/>
      <c r="F1047" s="12"/>
    </row>
    <row r="1048" spans="3:6" s="2" customFormat="1" x14ac:dyDescent="0.2">
      <c r="C1048" s="12"/>
      <c r="D1048" s="19"/>
      <c r="F1048" s="12"/>
    </row>
    <row r="1049" spans="3:6" s="2" customFormat="1" x14ac:dyDescent="0.2">
      <c r="C1049" s="12"/>
      <c r="D1049" s="19"/>
      <c r="F1049" s="12"/>
    </row>
    <row r="1050" spans="3:6" s="2" customFormat="1" x14ac:dyDescent="0.2">
      <c r="C1050" s="12"/>
      <c r="D1050" s="19"/>
      <c r="F1050" s="12"/>
    </row>
    <row r="1051" spans="3:6" s="2" customFormat="1" x14ac:dyDescent="0.2">
      <c r="C1051" s="12"/>
      <c r="D1051" s="19"/>
      <c r="F1051" s="12"/>
    </row>
    <row r="1052" spans="3:6" s="2" customFormat="1" x14ac:dyDescent="0.2">
      <c r="C1052" s="12"/>
      <c r="D1052" s="19"/>
      <c r="F1052" s="12"/>
    </row>
    <row r="1053" spans="3:6" s="2" customFormat="1" x14ac:dyDescent="0.2">
      <c r="C1053" s="12"/>
      <c r="D1053" s="19"/>
      <c r="F1053" s="12"/>
    </row>
    <row r="1054" spans="3:6" s="2" customFormat="1" x14ac:dyDescent="0.2">
      <c r="C1054" s="12"/>
      <c r="D1054" s="19"/>
      <c r="F1054" s="12"/>
    </row>
    <row r="1055" spans="3:6" s="2" customFormat="1" x14ac:dyDescent="0.2">
      <c r="C1055" s="12"/>
      <c r="D1055" s="19"/>
      <c r="F1055" s="12"/>
    </row>
    <row r="1056" spans="3:6" s="2" customFormat="1" x14ac:dyDescent="0.2">
      <c r="C1056" s="12"/>
      <c r="D1056" s="19"/>
      <c r="F1056" s="12"/>
    </row>
    <row r="1057" spans="3:6" s="2" customFormat="1" x14ac:dyDescent="0.2">
      <c r="C1057" s="12"/>
      <c r="D1057" s="19"/>
      <c r="F1057" s="12"/>
    </row>
    <row r="1058" spans="3:6" s="2" customFormat="1" x14ac:dyDescent="0.2">
      <c r="C1058" s="12"/>
      <c r="D1058" s="19"/>
      <c r="F1058" s="12"/>
    </row>
    <row r="1059" spans="3:6" s="2" customFormat="1" x14ac:dyDescent="0.2">
      <c r="C1059" s="12"/>
      <c r="D1059" s="19"/>
      <c r="F1059" s="12"/>
    </row>
    <row r="1060" spans="3:6" s="2" customFormat="1" x14ac:dyDescent="0.2">
      <c r="C1060" s="12"/>
      <c r="D1060" s="19"/>
      <c r="F1060" s="12"/>
    </row>
    <row r="1061" spans="3:6" s="2" customFormat="1" x14ac:dyDescent="0.2">
      <c r="C1061" s="12"/>
      <c r="D1061" s="19"/>
      <c r="F1061" s="12"/>
    </row>
    <row r="1062" spans="3:6" s="2" customFormat="1" x14ac:dyDescent="0.2">
      <c r="C1062" s="12"/>
      <c r="D1062" s="19"/>
      <c r="F1062" s="12"/>
    </row>
    <row r="1063" spans="3:6" s="2" customFormat="1" x14ac:dyDescent="0.2">
      <c r="C1063" s="12"/>
      <c r="D1063" s="19"/>
      <c r="F1063" s="12"/>
    </row>
    <row r="1064" spans="3:6" s="2" customFormat="1" x14ac:dyDescent="0.2">
      <c r="C1064" s="12"/>
      <c r="D1064" s="19"/>
      <c r="F1064" s="12"/>
    </row>
    <row r="1065" spans="3:6" s="2" customFormat="1" x14ac:dyDescent="0.2">
      <c r="C1065" s="12"/>
      <c r="D1065" s="19"/>
      <c r="F1065" s="12"/>
    </row>
    <row r="1066" spans="3:6" s="2" customFormat="1" x14ac:dyDescent="0.2">
      <c r="C1066" s="12"/>
      <c r="D1066" s="19"/>
      <c r="F1066" s="12"/>
    </row>
    <row r="1067" spans="3:6" s="2" customFormat="1" x14ac:dyDescent="0.2">
      <c r="C1067" s="12"/>
      <c r="D1067" s="19"/>
      <c r="F1067" s="12"/>
    </row>
    <row r="1068" spans="3:6" s="2" customFormat="1" x14ac:dyDescent="0.2">
      <c r="C1068" s="12"/>
      <c r="D1068" s="19"/>
      <c r="F1068" s="12"/>
    </row>
    <row r="1069" spans="3:6" s="2" customFormat="1" x14ac:dyDescent="0.2">
      <c r="C1069" s="12"/>
      <c r="D1069" s="19"/>
      <c r="F1069" s="12"/>
    </row>
    <row r="1070" spans="3:6" s="2" customFormat="1" x14ac:dyDescent="0.2">
      <c r="C1070" s="12"/>
      <c r="D1070" s="19"/>
      <c r="F1070" s="12"/>
    </row>
    <row r="1071" spans="3:6" s="2" customFormat="1" x14ac:dyDescent="0.2">
      <c r="C1071" s="12"/>
      <c r="D1071" s="19"/>
      <c r="F1071" s="12"/>
    </row>
    <row r="1072" spans="3:6" s="2" customFormat="1" x14ac:dyDescent="0.2">
      <c r="C1072" s="12"/>
      <c r="D1072" s="19"/>
      <c r="F1072" s="12"/>
    </row>
    <row r="1073" spans="3:6" s="2" customFormat="1" x14ac:dyDescent="0.2">
      <c r="C1073" s="12"/>
      <c r="D1073" s="19"/>
      <c r="F1073" s="12"/>
    </row>
    <row r="1074" spans="3:6" s="2" customFormat="1" x14ac:dyDescent="0.2">
      <c r="C1074" s="12"/>
      <c r="D1074" s="19"/>
      <c r="F1074" s="12"/>
    </row>
    <row r="1075" spans="3:6" s="2" customFormat="1" x14ac:dyDescent="0.2">
      <c r="C1075" s="12"/>
      <c r="D1075" s="19"/>
      <c r="F1075" s="12"/>
    </row>
    <row r="1076" spans="3:6" s="2" customFormat="1" x14ac:dyDescent="0.2">
      <c r="C1076" s="12"/>
      <c r="D1076" s="19"/>
      <c r="F1076" s="12"/>
    </row>
    <row r="1077" spans="3:6" s="2" customFormat="1" x14ac:dyDescent="0.2">
      <c r="C1077" s="12"/>
      <c r="D1077" s="19"/>
      <c r="F1077" s="12"/>
    </row>
    <row r="1078" spans="3:6" s="2" customFormat="1" x14ac:dyDescent="0.2">
      <c r="C1078" s="12"/>
      <c r="D1078" s="19"/>
      <c r="F1078" s="12"/>
    </row>
    <row r="1079" spans="3:6" s="2" customFormat="1" x14ac:dyDescent="0.2">
      <c r="C1079" s="12"/>
      <c r="D1079" s="19"/>
      <c r="F1079" s="12"/>
    </row>
    <row r="1080" spans="3:6" s="2" customFormat="1" x14ac:dyDescent="0.2">
      <c r="C1080" s="12"/>
      <c r="D1080" s="19"/>
      <c r="F1080" s="12"/>
    </row>
    <row r="1081" spans="3:6" s="2" customFormat="1" x14ac:dyDescent="0.2">
      <c r="C1081" s="12"/>
      <c r="D1081" s="19"/>
      <c r="F1081" s="12"/>
    </row>
    <row r="1082" spans="3:6" s="2" customFormat="1" x14ac:dyDescent="0.2">
      <c r="C1082" s="12"/>
      <c r="D1082" s="19"/>
      <c r="F1082" s="12"/>
    </row>
    <row r="1083" spans="3:6" s="2" customFormat="1" x14ac:dyDescent="0.2">
      <c r="C1083" s="12"/>
      <c r="D1083" s="19"/>
      <c r="F1083" s="12"/>
    </row>
    <row r="1084" spans="3:6" s="2" customFormat="1" x14ac:dyDescent="0.2">
      <c r="C1084" s="12"/>
      <c r="D1084" s="19"/>
      <c r="F1084" s="12"/>
    </row>
    <row r="1085" spans="3:6" s="2" customFormat="1" x14ac:dyDescent="0.2">
      <c r="C1085" s="12"/>
      <c r="D1085" s="19"/>
      <c r="F1085" s="12"/>
    </row>
    <row r="1086" spans="3:6" s="2" customFormat="1" x14ac:dyDescent="0.2">
      <c r="C1086" s="12"/>
      <c r="D1086" s="19"/>
      <c r="F1086" s="12"/>
    </row>
    <row r="1087" spans="3:6" s="2" customFormat="1" x14ac:dyDescent="0.2">
      <c r="C1087" s="12"/>
      <c r="D1087" s="19"/>
      <c r="F1087" s="12"/>
    </row>
    <row r="1088" spans="3:6" s="2" customFormat="1" x14ac:dyDescent="0.2">
      <c r="C1088" s="12"/>
      <c r="D1088" s="19"/>
      <c r="F1088" s="12"/>
    </row>
    <row r="1089" spans="3:6" s="2" customFormat="1" x14ac:dyDescent="0.2">
      <c r="C1089" s="12"/>
      <c r="D1089" s="19"/>
      <c r="F1089" s="12"/>
    </row>
    <row r="1090" spans="3:6" s="2" customFormat="1" x14ac:dyDescent="0.2">
      <c r="C1090" s="12"/>
      <c r="D1090" s="19"/>
      <c r="F1090" s="12"/>
    </row>
    <row r="1091" spans="3:6" s="2" customFormat="1" x14ac:dyDescent="0.2">
      <c r="C1091" s="12"/>
      <c r="D1091" s="19"/>
      <c r="F1091" s="12"/>
    </row>
    <row r="1092" spans="3:6" s="2" customFormat="1" x14ac:dyDescent="0.2">
      <c r="C1092" s="12"/>
      <c r="D1092" s="19"/>
      <c r="F1092" s="12"/>
    </row>
    <row r="1093" spans="3:6" s="2" customFormat="1" x14ac:dyDescent="0.2">
      <c r="C1093" s="12"/>
      <c r="D1093" s="19"/>
      <c r="F1093" s="12"/>
    </row>
    <row r="1094" spans="3:6" s="2" customFormat="1" x14ac:dyDescent="0.2">
      <c r="C1094" s="12"/>
      <c r="D1094" s="19"/>
      <c r="F1094" s="12"/>
    </row>
    <row r="1095" spans="3:6" s="2" customFormat="1" x14ac:dyDescent="0.2">
      <c r="C1095" s="12"/>
      <c r="D1095" s="19"/>
      <c r="F1095" s="12"/>
    </row>
    <row r="1096" spans="3:6" s="2" customFormat="1" x14ac:dyDescent="0.2">
      <c r="C1096" s="12"/>
      <c r="D1096" s="19"/>
      <c r="F1096" s="12"/>
    </row>
    <row r="1097" spans="3:6" s="2" customFormat="1" x14ac:dyDescent="0.2">
      <c r="C1097" s="12"/>
      <c r="D1097" s="19"/>
      <c r="F1097" s="12"/>
    </row>
    <row r="1098" spans="3:6" s="2" customFormat="1" x14ac:dyDescent="0.2">
      <c r="C1098" s="12"/>
      <c r="D1098" s="19"/>
      <c r="F1098" s="12"/>
    </row>
    <row r="1099" spans="3:6" s="2" customFormat="1" x14ac:dyDescent="0.2">
      <c r="C1099" s="12"/>
      <c r="D1099" s="19"/>
      <c r="F1099" s="12"/>
    </row>
    <row r="1100" spans="3:6" s="2" customFormat="1" x14ac:dyDescent="0.2">
      <c r="C1100" s="12"/>
      <c r="D1100" s="19"/>
      <c r="F1100" s="12"/>
    </row>
    <row r="1101" spans="3:6" s="2" customFormat="1" x14ac:dyDescent="0.2">
      <c r="C1101" s="12"/>
      <c r="D1101" s="19"/>
      <c r="F1101" s="12"/>
    </row>
    <row r="1102" spans="3:6" s="2" customFormat="1" x14ac:dyDescent="0.2">
      <c r="C1102" s="12"/>
      <c r="D1102" s="19"/>
      <c r="F1102" s="12"/>
    </row>
    <row r="1103" spans="3:6" s="2" customFormat="1" x14ac:dyDescent="0.2">
      <c r="C1103" s="12"/>
      <c r="D1103" s="19"/>
      <c r="F1103" s="12"/>
    </row>
    <row r="1104" spans="3:6" s="2" customFormat="1" x14ac:dyDescent="0.2">
      <c r="C1104" s="12"/>
      <c r="D1104" s="19"/>
      <c r="F1104" s="12"/>
    </row>
    <row r="1105" spans="3:6" s="2" customFormat="1" x14ac:dyDescent="0.2">
      <c r="C1105" s="12"/>
      <c r="D1105" s="19"/>
      <c r="F1105" s="12"/>
    </row>
    <row r="1106" spans="3:6" s="2" customFormat="1" x14ac:dyDescent="0.2">
      <c r="C1106" s="12"/>
      <c r="D1106" s="19"/>
      <c r="F1106" s="12"/>
    </row>
    <row r="1107" spans="3:6" s="2" customFormat="1" x14ac:dyDescent="0.2">
      <c r="C1107" s="12"/>
      <c r="D1107" s="19"/>
      <c r="F1107" s="12"/>
    </row>
    <row r="1108" spans="3:6" s="2" customFormat="1" x14ac:dyDescent="0.2">
      <c r="C1108" s="12"/>
      <c r="D1108" s="19"/>
      <c r="F1108" s="12"/>
    </row>
    <row r="1109" spans="3:6" s="2" customFormat="1" x14ac:dyDescent="0.2">
      <c r="C1109" s="12"/>
      <c r="D1109" s="19"/>
      <c r="F1109" s="12"/>
    </row>
    <row r="1110" spans="3:6" s="2" customFormat="1" x14ac:dyDescent="0.2">
      <c r="C1110" s="12"/>
      <c r="D1110" s="19"/>
      <c r="F1110" s="12"/>
    </row>
    <row r="1111" spans="3:6" s="2" customFormat="1" x14ac:dyDescent="0.2">
      <c r="C1111" s="12"/>
      <c r="D1111" s="19"/>
      <c r="F1111" s="12"/>
    </row>
    <row r="1112" spans="3:6" s="2" customFormat="1" x14ac:dyDescent="0.2">
      <c r="C1112" s="12"/>
      <c r="D1112" s="19"/>
      <c r="F1112" s="12"/>
    </row>
    <row r="1113" spans="3:6" s="2" customFormat="1" x14ac:dyDescent="0.2">
      <c r="C1113" s="12"/>
      <c r="D1113" s="19"/>
      <c r="F1113" s="12"/>
    </row>
    <row r="1114" spans="3:6" s="2" customFormat="1" x14ac:dyDescent="0.2">
      <c r="C1114" s="12"/>
      <c r="D1114" s="19"/>
      <c r="F1114" s="12"/>
    </row>
    <row r="1115" spans="3:6" s="2" customFormat="1" x14ac:dyDescent="0.2">
      <c r="C1115" s="12"/>
      <c r="D1115" s="19"/>
      <c r="F1115" s="12"/>
    </row>
    <row r="1116" spans="3:6" s="2" customFormat="1" x14ac:dyDescent="0.2">
      <c r="C1116" s="12"/>
      <c r="D1116" s="19"/>
      <c r="F1116" s="12"/>
    </row>
    <row r="1117" spans="3:6" s="2" customFormat="1" x14ac:dyDescent="0.2">
      <c r="C1117" s="12"/>
      <c r="D1117" s="19"/>
      <c r="F1117" s="12"/>
    </row>
    <row r="1118" spans="3:6" s="2" customFormat="1" x14ac:dyDescent="0.2">
      <c r="C1118" s="12"/>
      <c r="D1118" s="19"/>
      <c r="F1118" s="12"/>
    </row>
    <row r="1119" spans="3:6" s="2" customFormat="1" x14ac:dyDescent="0.2">
      <c r="C1119" s="12"/>
      <c r="D1119" s="19"/>
      <c r="F1119" s="12"/>
    </row>
    <row r="1120" spans="3:6" s="2" customFormat="1" x14ac:dyDescent="0.2">
      <c r="C1120" s="12"/>
      <c r="D1120" s="19"/>
      <c r="F1120" s="12"/>
    </row>
    <row r="1121" spans="3:6" s="2" customFormat="1" x14ac:dyDescent="0.2">
      <c r="C1121" s="12"/>
      <c r="D1121" s="19"/>
      <c r="F1121" s="12"/>
    </row>
    <row r="1122" spans="3:6" s="2" customFormat="1" x14ac:dyDescent="0.2">
      <c r="C1122" s="12"/>
      <c r="D1122" s="19"/>
      <c r="F1122" s="12"/>
    </row>
    <row r="1123" spans="3:6" s="2" customFormat="1" x14ac:dyDescent="0.2">
      <c r="C1123" s="12"/>
      <c r="D1123" s="19"/>
      <c r="F1123" s="12"/>
    </row>
    <row r="1124" spans="3:6" s="2" customFormat="1" x14ac:dyDescent="0.2">
      <c r="C1124" s="12"/>
      <c r="D1124" s="19"/>
      <c r="F1124" s="12"/>
    </row>
    <row r="1125" spans="3:6" s="2" customFormat="1" x14ac:dyDescent="0.2">
      <c r="C1125" s="12"/>
      <c r="D1125" s="19"/>
      <c r="F1125" s="12"/>
    </row>
    <row r="1126" spans="3:6" s="2" customFormat="1" x14ac:dyDescent="0.2">
      <c r="C1126" s="12"/>
      <c r="D1126" s="19"/>
      <c r="F1126" s="12"/>
    </row>
    <row r="1127" spans="3:6" s="2" customFormat="1" x14ac:dyDescent="0.2">
      <c r="C1127" s="12"/>
      <c r="D1127" s="19"/>
      <c r="F1127" s="12"/>
    </row>
    <row r="1128" spans="3:6" s="2" customFormat="1" x14ac:dyDescent="0.2">
      <c r="C1128" s="12"/>
      <c r="D1128" s="19"/>
      <c r="F1128" s="12"/>
    </row>
    <row r="1129" spans="3:6" s="2" customFormat="1" x14ac:dyDescent="0.2">
      <c r="C1129" s="12"/>
      <c r="D1129" s="19"/>
      <c r="F1129" s="12"/>
    </row>
    <row r="1130" spans="3:6" s="2" customFormat="1" x14ac:dyDescent="0.2">
      <c r="C1130" s="12"/>
      <c r="D1130" s="19"/>
      <c r="F1130" s="12"/>
    </row>
    <row r="1131" spans="3:6" s="2" customFormat="1" x14ac:dyDescent="0.2">
      <c r="C1131" s="12"/>
      <c r="D1131" s="19"/>
      <c r="F1131" s="12"/>
    </row>
    <row r="1132" spans="3:6" s="2" customFormat="1" x14ac:dyDescent="0.2">
      <c r="C1132" s="12"/>
      <c r="D1132" s="19"/>
      <c r="F1132" s="12"/>
    </row>
    <row r="1133" spans="3:6" s="2" customFormat="1" x14ac:dyDescent="0.2">
      <c r="C1133" s="12"/>
      <c r="D1133" s="19"/>
      <c r="F1133" s="12"/>
    </row>
    <row r="1134" spans="3:6" s="2" customFormat="1" x14ac:dyDescent="0.2">
      <c r="C1134" s="12"/>
      <c r="D1134" s="19"/>
      <c r="F1134" s="12"/>
    </row>
    <row r="1135" spans="3:6" s="2" customFormat="1" x14ac:dyDescent="0.2">
      <c r="C1135" s="12"/>
      <c r="D1135" s="19"/>
      <c r="F1135" s="12"/>
    </row>
    <row r="1136" spans="3:6" s="2" customFormat="1" x14ac:dyDescent="0.2">
      <c r="C1136" s="12"/>
      <c r="D1136" s="19"/>
      <c r="F1136" s="12"/>
    </row>
    <row r="1137" spans="3:6" s="2" customFormat="1" x14ac:dyDescent="0.2">
      <c r="C1137" s="12"/>
      <c r="D1137" s="19"/>
      <c r="F1137" s="12"/>
    </row>
    <row r="1138" spans="3:6" s="2" customFormat="1" x14ac:dyDescent="0.2">
      <c r="C1138" s="12"/>
      <c r="D1138" s="19"/>
      <c r="F1138" s="12"/>
    </row>
    <row r="1139" spans="3:6" s="2" customFormat="1" x14ac:dyDescent="0.2">
      <c r="C1139" s="12"/>
      <c r="D1139" s="19"/>
      <c r="F1139" s="12"/>
    </row>
    <row r="1140" spans="3:6" s="2" customFormat="1" x14ac:dyDescent="0.2">
      <c r="C1140" s="12"/>
      <c r="D1140" s="19"/>
      <c r="F1140" s="12"/>
    </row>
    <row r="1141" spans="3:6" s="2" customFormat="1" x14ac:dyDescent="0.2">
      <c r="C1141" s="12"/>
      <c r="D1141" s="19"/>
      <c r="F1141" s="12"/>
    </row>
    <row r="1142" spans="3:6" s="2" customFormat="1" x14ac:dyDescent="0.2">
      <c r="C1142" s="12"/>
      <c r="D1142" s="19"/>
      <c r="F1142" s="12"/>
    </row>
    <row r="1143" spans="3:6" s="2" customFormat="1" x14ac:dyDescent="0.2">
      <c r="C1143" s="12"/>
      <c r="D1143" s="19"/>
      <c r="F1143" s="12"/>
    </row>
    <row r="1144" spans="3:6" s="2" customFormat="1" x14ac:dyDescent="0.2">
      <c r="C1144" s="12"/>
      <c r="D1144" s="19"/>
      <c r="F1144" s="12"/>
    </row>
    <row r="1145" spans="3:6" s="2" customFormat="1" x14ac:dyDescent="0.2">
      <c r="C1145" s="12"/>
      <c r="D1145" s="19"/>
      <c r="F1145" s="12"/>
    </row>
    <row r="1146" spans="3:6" s="2" customFormat="1" x14ac:dyDescent="0.2">
      <c r="C1146" s="12"/>
      <c r="D1146" s="19"/>
      <c r="F1146" s="12"/>
    </row>
    <row r="1147" spans="3:6" s="2" customFormat="1" x14ac:dyDescent="0.2">
      <c r="C1147" s="12"/>
      <c r="D1147" s="19"/>
      <c r="F1147" s="12"/>
    </row>
    <row r="1148" spans="3:6" s="2" customFormat="1" x14ac:dyDescent="0.2">
      <c r="C1148" s="12"/>
      <c r="D1148" s="19"/>
      <c r="F1148" s="12"/>
    </row>
    <row r="1149" spans="3:6" s="2" customFormat="1" x14ac:dyDescent="0.2">
      <c r="C1149" s="12"/>
      <c r="D1149" s="19"/>
      <c r="F1149" s="12"/>
    </row>
    <row r="1150" spans="3:6" s="2" customFormat="1" x14ac:dyDescent="0.2">
      <c r="C1150" s="12"/>
      <c r="D1150" s="19"/>
      <c r="F1150" s="12"/>
    </row>
    <row r="1151" spans="3:6" s="2" customFormat="1" x14ac:dyDescent="0.2">
      <c r="C1151" s="12"/>
      <c r="D1151" s="19"/>
      <c r="F1151" s="12"/>
    </row>
    <row r="1152" spans="3:6" s="2" customFormat="1" x14ac:dyDescent="0.2">
      <c r="C1152" s="12"/>
      <c r="D1152" s="19"/>
      <c r="F1152" s="12"/>
    </row>
    <row r="1153" spans="3:6" s="2" customFormat="1" x14ac:dyDescent="0.2">
      <c r="C1153" s="12"/>
      <c r="D1153" s="19"/>
      <c r="F1153" s="12"/>
    </row>
    <row r="1154" spans="3:6" s="2" customFormat="1" x14ac:dyDescent="0.2">
      <c r="C1154" s="12"/>
      <c r="D1154" s="19"/>
      <c r="F1154" s="12"/>
    </row>
    <row r="1155" spans="3:6" s="2" customFormat="1" x14ac:dyDescent="0.2">
      <c r="C1155" s="12"/>
      <c r="D1155" s="19"/>
      <c r="F1155" s="12"/>
    </row>
    <row r="1156" spans="3:6" s="2" customFormat="1" x14ac:dyDescent="0.2">
      <c r="C1156" s="12"/>
      <c r="D1156" s="19"/>
      <c r="F1156" s="12"/>
    </row>
    <row r="1157" spans="3:6" s="2" customFormat="1" x14ac:dyDescent="0.2">
      <c r="C1157" s="12"/>
      <c r="D1157" s="19"/>
      <c r="F1157" s="12"/>
    </row>
    <row r="1158" spans="3:6" s="2" customFormat="1" x14ac:dyDescent="0.2">
      <c r="C1158" s="12"/>
      <c r="D1158" s="19"/>
      <c r="F1158" s="12"/>
    </row>
    <row r="1159" spans="3:6" s="2" customFormat="1" x14ac:dyDescent="0.2">
      <c r="C1159" s="12"/>
      <c r="D1159" s="19"/>
      <c r="F1159" s="12"/>
    </row>
    <row r="1160" spans="3:6" s="2" customFormat="1" x14ac:dyDescent="0.2">
      <c r="C1160" s="12"/>
      <c r="D1160" s="19"/>
      <c r="F1160" s="12"/>
    </row>
    <row r="1161" spans="3:6" s="2" customFormat="1" x14ac:dyDescent="0.2">
      <c r="C1161" s="12"/>
      <c r="D1161" s="19"/>
      <c r="F1161" s="12"/>
    </row>
    <row r="1162" spans="3:6" s="2" customFormat="1" x14ac:dyDescent="0.2">
      <c r="C1162" s="12"/>
      <c r="D1162" s="19"/>
      <c r="F1162" s="12"/>
    </row>
    <row r="1163" spans="3:6" s="2" customFormat="1" x14ac:dyDescent="0.2">
      <c r="C1163" s="12"/>
      <c r="D1163" s="19"/>
      <c r="F1163" s="12"/>
    </row>
    <row r="1164" spans="3:6" s="2" customFormat="1" x14ac:dyDescent="0.2">
      <c r="C1164" s="12"/>
      <c r="D1164" s="19"/>
      <c r="F1164" s="12"/>
    </row>
    <row r="1165" spans="3:6" s="2" customFormat="1" x14ac:dyDescent="0.2">
      <c r="C1165" s="12"/>
      <c r="D1165" s="19"/>
      <c r="F1165" s="12"/>
    </row>
    <row r="1166" spans="3:6" s="2" customFormat="1" x14ac:dyDescent="0.2">
      <c r="C1166" s="12"/>
      <c r="D1166" s="19"/>
      <c r="F1166" s="12"/>
    </row>
    <row r="1167" spans="3:6" s="2" customFormat="1" x14ac:dyDescent="0.2">
      <c r="C1167" s="12"/>
      <c r="D1167" s="19"/>
      <c r="F1167" s="12"/>
    </row>
    <row r="1168" spans="3:6" s="2" customFormat="1" x14ac:dyDescent="0.2">
      <c r="C1168" s="12"/>
      <c r="D1168" s="19"/>
      <c r="F1168" s="12"/>
    </row>
    <row r="1169" spans="3:6" s="2" customFormat="1" x14ac:dyDescent="0.2">
      <c r="C1169" s="12"/>
      <c r="D1169" s="19"/>
      <c r="F1169" s="12"/>
    </row>
    <row r="1170" spans="3:6" s="2" customFormat="1" x14ac:dyDescent="0.2">
      <c r="C1170" s="12"/>
      <c r="D1170" s="19"/>
      <c r="F1170" s="12"/>
    </row>
    <row r="1171" spans="3:6" s="2" customFormat="1" x14ac:dyDescent="0.2">
      <c r="C1171" s="12"/>
      <c r="D1171" s="19"/>
      <c r="F1171" s="12"/>
    </row>
    <row r="1172" spans="3:6" s="2" customFormat="1" x14ac:dyDescent="0.2">
      <c r="C1172" s="12"/>
      <c r="D1172" s="19"/>
      <c r="F1172" s="12"/>
    </row>
    <row r="1173" spans="3:6" s="2" customFormat="1" x14ac:dyDescent="0.2">
      <c r="C1173" s="12"/>
      <c r="D1173" s="19"/>
      <c r="F1173" s="12"/>
    </row>
    <row r="1174" spans="3:6" s="2" customFormat="1" x14ac:dyDescent="0.2">
      <c r="C1174" s="12"/>
      <c r="D1174" s="19"/>
      <c r="F1174" s="12"/>
    </row>
    <row r="1175" spans="3:6" s="2" customFormat="1" x14ac:dyDescent="0.2">
      <c r="C1175" s="12"/>
      <c r="D1175" s="19"/>
      <c r="F1175" s="12"/>
    </row>
    <row r="1176" spans="3:6" s="2" customFormat="1" x14ac:dyDescent="0.2">
      <c r="C1176" s="12"/>
      <c r="D1176" s="19"/>
      <c r="F1176" s="12"/>
    </row>
    <row r="1177" spans="3:6" s="2" customFormat="1" x14ac:dyDescent="0.2">
      <c r="C1177" s="12"/>
      <c r="D1177" s="19"/>
      <c r="F1177" s="12"/>
    </row>
    <row r="1178" spans="3:6" s="2" customFormat="1" x14ac:dyDescent="0.2">
      <c r="C1178" s="12"/>
      <c r="D1178" s="19"/>
      <c r="F1178" s="12"/>
    </row>
    <row r="1179" spans="3:6" s="2" customFormat="1" x14ac:dyDescent="0.2">
      <c r="C1179" s="12"/>
      <c r="D1179" s="19"/>
      <c r="F1179" s="12"/>
    </row>
    <row r="1180" spans="3:6" s="2" customFormat="1" x14ac:dyDescent="0.2">
      <c r="C1180" s="12"/>
      <c r="D1180" s="19"/>
      <c r="F1180" s="12"/>
    </row>
    <row r="1181" spans="3:6" s="2" customFormat="1" x14ac:dyDescent="0.2">
      <c r="C1181" s="12"/>
      <c r="D1181" s="19"/>
      <c r="F1181" s="12"/>
    </row>
    <row r="1182" spans="3:6" s="2" customFormat="1" x14ac:dyDescent="0.2">
      <c r="C1182" s="12"/>
      <c r="D1182" s="19"/>
      <c r="F1182" s="12"/>
    </row>
    <row r="1183" spans="3:6" s="2" customFormat="1" x14ac:dyDescent="0.2">
      <c r="C1183" s="12"/>
      <c r="D1183" s="19"/>
      <c r="F1183" s="12"/>
    </row>
    <row r="1184" spans="3:6" s="2" customFormat="1" x14ac:dyDescent="0.2">
      <c r="C1184" s="12"/>
      <c r="D1184" s="19"/>
      <c r="F1184" s="12"/>
    </row>
    <row r="1185" spans="3:6" s="2" customFormat="1" x14ac:dyDescent="0.2">
      <c r="C1185" s="12"/>
      <c r="D1185" s="19"/>
      <c r="F1185" s="12"/>
    </row>
    <row r="1186" spans="3:6" s="2" customFormat="1" x14ac:dyDescent="0.2">
      <c r="C1186" s="12"/>
      <c r="D1186" s="19"/>
      <c r="F1186" s="12"/>
    </row>
    <row r="1187" spans="3:6" s="2" customFormat="1" x14ac:dyDescent="0.2">
      <c r="C1187" s="12"/>
      <c r="D1187" s="19"/>
      <c r="F1187" s="12"/>
    </row>
    <row r="1188" spans="3:6" s="2" customFormat="1" x14ac:dyDescent="0.2">
      <c r="C1188" s="12"/>
      <c r="D1188" s="19"/>
      <c r="F1188" s="12"/>
    </row>
    <row r="1189" spans="3:6" s="2" customFormat="1" x14ac:dyDescent="0.2">
      <c r="C1189" s="12"/>
      <c r="D1189" s="19"/>
      <c r="F1189" s="12"/>
    </row>
    <row r="1190" spans="3:6" s="2" customFormat="1" x14ac:dyDescent="0.2">
      <c r="C1190" s="12"/>
      <c r="D1190" s="19"/>
      <c r="F1190" s="12"/>
    </row>
    <row r="1191" spans="3:6" s="2" customFormat="1" x14ac:dyDescent="0.2">
      <c r="C1191" s="12"/>
      <c r="D1191" s="19"/>
      <c r="F1191" s="12"/>
    </row>
    <row r="1192" spans="3:6" s="2" customFormat="1" x14ac:dyDescent="0.2">
      <c r="C1192" s="12"/>
      <c r="D1192" s="19"/>
      <c r="F1192" s="12"/>
    </row>
    <row r="1193" spans="3:6" s="2" customFormat="1" x14ac:dyDescent="0.2">
      <c r="C1193" s="12"/>
      <c r="D1193" s="19"/>
      <c r="F1193" s="12"/>
    </row>
    <row r="1194" spans="3:6" s="2" customFormat="1" x14ac:dyDescent="0.2">
      <c r="C1194" s="12"/>
      <c r="D1194" s="19"/>
      <c r="F1194" s="12"/>
    </row>
    <row r="1195" spans="3:6" s="2" customFormat="1" x14ac:dyDescent="0.2">
      <c r="C1195" s="12"/>
      <c r="D1195" s="19"/>
      <c r="F1195" s="12"/>
    </row>
    <row r="1196" spans="3:6" s="2" customFormat="1" x14ac:dyDescent="0.2">
      <c r="C1196" s="12"/>
      <c r="D1196" s="19"/>
      <c r="F1196" s="12"/>
    </row>
    <row r="1197" spans="3:6" s="2" customFormat="1" x14ac:dyDescent="0.2">
      <c r="C1197" s="12"/>
      <c r="D1197" s="19"/>
      <c r="F1197" s="12"/>
    </row>
    <row r="1198" spans="3:6" s="2" customFormat="1" x14ac:dyDescent="0.2">
      <c r="C1198" s="12"/>
      <c r="D1198" s="19"/>
      <c r="F1198" s="12"/>
    </row>
    <row r="1199" spans="3:6" s="2" customFormat="1" x14ac:dyDescent="0.2">
      <c r="C1199" s="12"/>
      <c r="D1199" s="19"/>
      <c r="F1199" s="12"/>
    </row>
    <row r="1200" spans="3:6" s="2" customFormat="1" x14ac:dyDescent="0.2">
      <c r="C1200" s="12"/>
      <c r="D1200" s="19"/>
      <c r="F1200" s="12"/>
    </row>
    <row r="1201" spans="3:6" s="2" customFormat="1" x14ac:dyDescent="0.2">
      <c r="C1201" s="12"/>
      <c r="D1201" s="19"/>
      <c r="F1201" s="12"/>
    </row>
    <row r="1202" spans="3:6" s="2" customFormat="1" x14ac:dyDescent="0.2">
      <c r="C1202" s="12"/>
      <c r="D1202" s="19"/>
      <c r="F1202" s="12"/>
    </row>
    <row r="1203" spans="3:6" s="2" customFormat="1" x14ac:dyDescent="0.2">
      <c r="C1203" s="12"/>
      <c r="D1203" s="19"/>
      <c r="F1203" s="12"/>
    </row>
    <row r="1204" spans="3:6" s="2" customFormat="1" x14ac:dyDescent="0.2">
      <c r="C1204" s="12"/>
      <c r="D1204" s="19"/>
      <c r="F1204" s="12"/>
    </row>
    <row r="1205" spans="3:6" s="2" customFormat="1" x14ac:dyDescent="0.2">
      <c r="C1205" s="12"/>
      <c r="D1205" s="19"/>
      <c r="F1205" s="12"/>
    </row>
    <row r="1206" spans="3:6" s="2" customFormat="1" x14ac:dyDescent="0.2">
      <c r="C1206" s="12"/>
      <c r="D1206" s="19"/>
      <c r="F1206" s="12"/>
    </row>
    <row r="1207" spans="3:6" s="2" customFormat="1" x14ac:dyDescent="0.2">
      <c r="C1207" s="12"/>
      <c r="D1207" s="19"/>
      <c r="F1207" s="12"/>
    </row>
    <row r="1208" spans="3:6" s="2" customFormat="1" x14ac:dyDescent="0.2">
      <c r="C1208" s="12"/>
      <c r="D1208" s="19"/>
      <c r="F1208" s="12"/>
    </row>
    <row r="1209" spans="3:6" s="2" customFormat="1" x14ac:dyDescent="0.2">
      <c r="C1209" s="12"/>
      <c r="D1209" s="19"/>
      <c r="F1209" s="12"/>
    </row>
    <row r="1210" spans="3:6" s="2" customFormat="1" x14ac:dyDescent="0.2">
      <c r="C1210" s="12"/>
      <c r="D1210" s="19"/>
      <c r="F1210" s="12"/>
    </row>
    <row r="1211" spans="3:6" s="2" customFormat="1" x14ac:dyDescent="0.2">
      <c r="C1211" s="12"/>
      <c r="D1211" s="19"/>
      <c r="F1211" s="12"/>
    </row>
    <row r="1212" spans="3:6" s="2" customFormat="1" x14ac:dyDescent="0.2">
      <c r="C1212" s="12"/>
      <c r="D1212" s="19"/>
      <c r="F1212" s="12"/>
    </row>
    <row r="1213" spans="3:6" s="2" customFormat="1" x14ac:dyDescent="0.2">
      <c r="C1213" s="12"/>
      <c r="D1213" s="19"/>
      <c r="F1213" s="12"/>
    </row>
    <row r="1214" spans="3:6" s="2" customFormat="1" x14ac:dyDescent="0.2">
      <c r="C1214" s="12"/>
      <c r="D1214" s="19"/>
      <c r="F1214" s="12"/>
    </row>
    <row r="1215" spans="3:6" s="2" customFormat="1" x14ac:dyDescent="0.2">
      <c r="C1215" s="12"/>
      <c r="D1215" s="19"/>
      <c r="F1215" s="12"/>
    </row>
    <row r="1216" spans="3:6" s="2" customFormat="1" x14ac:dyDescent="0.2">
      <c r="C1216" s="12"/>
      <c r="D1216" s="19"/>
      <c r="F1216" s="12"/>
    </row>
    <row r="1217" spans="3:6" s="2" customFormat="1" x14ac:dyDescent="0.2">
      <c r="C1217" s="12"/>
      <c r="D1217" s="19"/>
      <c r="F1217" s="12"/>
    </row>
    <row r="1218" spans="3:6" s="2" customFormat="1" x14ac:dyDescent="0.2">
      <c r="C1218" s="12"/>
      <c r="D1218" s="19"/>
      <c r="F1218" s="12"/>
    </row>
    <row r="1219" spans="3:6" s="2" customFormat="1" x14ac:dyDescent="0.2">
      <c r="C1219" s="12"/>
      <c r="D1219" s="19"/>
      <c r="F1219" s="12"/>
    </row>
    <row r="1220" spans="3:6" s="2" customFormat="1" x14ac:dyDescent="0.2">
      <c r="C1220" s="12"/>
      <c r="D1220" s="19"/>
      <c r="F1220" s="12"/>
    </row>
    <row r="1221" spans="3:6" s="2" customFormat="1" x14ac:dyDescent="0.2">
      <c r="C1221" s="12"/>
      <c r="D1221" s="19"/>
      <c r="F1221" s="12"/>
    </row>
    <row r="1222" spans="3:6" s="2" customFormat="1" x14ac:dyDescent="0.2">
      <c r="C1222" s="12"/>
      <c r="D1222" s="19"/>
      <c r="F1222" s="12"/>
    </row>
    <row r="1223" spans="3:6" s="2" customFormat="1" x14ac:dyDescent="0.2">
      <c r="C1223" s="12"/>
      <c r="D1223" s="19"/>
      <c r="F1223" s="12"/>
    </row>
    <row r="1224" spans="3:6" s="2" customFormat="1" x14ac:dyDescent="0.2">
      <c r="C1224" s="12"/>
      <c r="D1224" s="19"/>
      <c r="F1224" s="12"/>
    </row>
    <row r="1225" spans="3:6" s="2" customFormat="1" x14ac:dyDescent="0.2">
      <c r="C1225" s="12"/>
      <c r="D1225" s="19"/>
      <c r="F1225" s="12"/>
    </row>
    <row r="1226" spans="3:6" s="2" customFormat="1" x14ac:dyDescent="0.2">
      <c r="C1226" s="12"/>
      <c r="D1226" s="19"/>
      <c r="F1226" s="12"/>
    </row>
    <row r="1227" spans="3:6" s="2" customFormat="1" x14ac:dyDescent="0.2">
      <c r="C1227" s="12"/>
      <c r="D1227" s="19"/>
      <c r="F1227" s="12"/>
    </row>
    <row r="1228" spans="3:6" s="2" customFormat="1" x14ac:dyDescent="0.2">
      <c r="C1228" s="12"/>
      <c r="D1228" s="19"/>
      <c r="F1228" s="12"/>
    </row>
    <row r="1229" spans="3:6" s="2" customFormat="1" x14ac:dyDescent="0.2">
      <c r="C1229" s="12"/>
      <c r="D1229" s="19"/>
      <c r="F1229" s="12"/>
    </row>
    <row r="1230" spans="3:6" s="2" customFormat="1" x14ac:dyDescent="0.2">
      <c r="C1230" s="12"/>
      <c r="D1230" s="19"/>
      <c r="F1230" s="12"/>
    </row>
    <row r="1231" spans="3:6" s="2" customFormat="1" x14ac:dyDescent="0.2">
      <c r="C1231" s="12"/>
      <c r="D1231" s="19"/>
      <c r="F1231" s="12"/>
    </row>
    <row r="1232" spans="3:6" s="2" customFormat="1" x14ac:dyDescent="0.2">
      <c r="C1232" s="12"/>
      <c r="D1232" s="19"/>
      <c r="F1232" s="12"/>
    </row>
    <row r="1233" spans="3:6" s="2" customFormat="1" x14ac:dyDescent="0.2">
      <c r="C1233" s="12"/>
      <c r="D1233" s="19"/>
      <c r="F1233" s="12"/>
    </row>
    <row r="1234" spans="3:6" s="2" customFormat="1" x14ac:dyDescent="0.2">
      <c r="C1234" s="12"/>
      <c r="D1234" s="19"/>
      <c r="F1234" s="12"/>
    </row>
    <row r="1235" spans="3:6" s="2" customFormat="1" x14ac:dyDescent="0.2">
      <c r="C1235" s="12"/>
      <c r="D1235" s="19"/>
      <c r="F1235" s="12"/>
    </row>
    <row r="1236" spans="3:6" s="2" customFormat="1" x14ac:dyDescent="0.2">
      <c r="C1236" s="12"/>
      <c r="D1236" s="19"/>
      <c r="F1236" s="12"/>
    </row>
    <row r="1237" spans="3:6" s="2" customFormat="1" x14ac:dyDescent="0.2">
      <c r="C1237" s="12"/>
      <c r="D1237" s="19"/>
      <c r="F1237" s="12"/>
    </row>
    <row r="1238" spans="3:6" s="2" customFormat="1" x14ac:dyDescent="0.2">
      <c r="C1238" s="12"/>
      <c r="D1238" s="19"/>
      <c r="F1238" s="12"/>
    </row>
    <row r="1239" spans="3:6" s="2" customFormat="1" x14ac:dyDescent="0.2">
      <c r="C1239" s="12"/>
      <c r="D1239" s="19"/>
      <c r="F1239" s="12"/>
    </row>
    <row r="1240" spans="3:6" s="2" customFormat="1" x14ac:dyDescent="0.2">
      <c r="C1240" s="12"/>
      <c r="D1240" s="19"/>
      <c r="F1240" s="12"/>
    </row>
    <row r="1241" spans="3:6" s="2" customFormat="1" x14ac:dyDescent="0.2">
      <c r="C1241" s="12"/>
      <c r="D1241" s="19"/>
      <c r="F1241" s="12"/>
    </row>
    <row r="1242" spans="3:6" s="2" customFormat="1" x14ac:dyDescent="0.2">
      <c r="C1242" s="12"/>
      <c r="D1242" s="19"/>
      <c r="F1242" s="12"/>
    </row>
    <row r="1243" spans="3:6" s="2" customFormat="1" x14ac:dyDescent="0.2">
      <c r="C1243" s="12"/>
      <c r="D1243" s="19"/>
      <c r="F1243" s="12"/>
    </row>
    <row r="1244" spans="3:6" s="2" customFormat="1" x14ac:dyDescent="0.2">
      <c r="C1244" s="12"/>
      <c r="D1244" s="19"/>
      <c r="F1244" s="12"/>
    </row>
    <row r="1245" spans="3:6" s="2" customFormat="1" x14ac:dyDescent="0.2">
      <c r="C1245" s="12"/>
      <c r="D1245" s="19"/>
      <c r="F1245" s="12"/>
    </row>
    <row r="1246" spans="3:6" s="2" customFormat="1" x14ac:dyDescent="0.2">
      <c r="C1246" s="12"/>
      <c r="D1246" s="19"/>
      <c r="F1246" s="12"/>
    </row>
    <row r="1247" spans="3:6" s="2" customFormat="1" x14ac:dyDescent="0.2">
      <c r="C1247" s="12"/>
      <c r="D1247" s="19"/>
      <c r="F1247" s="12"/>
    </row>
    <row r="1248" spans="3:6" s="2" customFormat="1" x14ac:dyDescent="0.2">
      <c r="C1248" s="12"/>
      <c r="D1248" s="19"/>
      <c r="F1248" s="12"/>
    </row>
    <row r="1249" spans="3:6" s="2" customFormat="1" x14ac:dyDescent="0.2">
      <c r="C1249" s="12"/>
      <c r="D1249" s="19"/>
      <c r="F1249" s="12"/>
    </row>
    <row r="1250" spans="3:6" s="2" customFormat="1" x14ac:dyDescent="0.2">
      <c r="C1250" s="12"/>
      <c r="D1250" s="19"/>
      <c r="F1250" s="12"/>
    </row>
    <row r="1251" spans="3:6" s="2" customFormat="1" x14ac:dyDescent="0.2">
      <c r="C1251" s="12"/>
      <c r="D1251" s="19"/>
      <c r="F1251" s="12"/>
    </row>
    <row r="1252" spans="3:6" s="2" customFormat="1" x14ac:dyDescent="0.2">
      <c r="C1252" s="12"/>
      <c r="D1252" s="19"/>
      <c r="F1252" s="12"/>
    </row>
    <row r="1253" spans="3:6" s="2" customFormat="1" x14ac:dyDescent="0.2">
      <c r="C1253" s="12"/>
      <c r="D1253" s="19"/>
      <c r="F1253" s="12"/>
    </row>
    <row r="1254" spans="3:6" s="2" customFormat="1" x14ac:dyDescent="0.2">
      <c r="C1254" s="12"/>
      <c r="D1254" s="19"/>
      <c r="F1254" s="12"/>
    </row>
    <row r="1255" spans="3:6" s="2" customFormat="1" x14ac:dyDescent="0.2">
      <c r="C1255" s="12"/>
      <c r="D1255" s="19"/>
      <c r="F1255" s="12"/>
    </row>
    <row r="1256" spans="3:6" s="2" customFormat="1" x14ac:dyDescent="0.2">
      <c r="C1256" s="12"/>
      <c r="D1256" s="19"/>
      <c r="F1256" s="12"/>
    </row>
    <row r="1257" spans="3:6" s="2" customFormat="1" x14ac:dyDescent="0.2">
      <c r="C1257" s="12"/>
      <c r="D1257" s="19"/>
      <c r="F1257" s="12"/>
    </row>
    <row r="1258" spans="3:6" s="2" customFormat="1" x14ac:dyDescent="0.2">
      <c r="C1258" s="12"/>
      <c r="D1258" s="19"/>
      <c r="F1258" s="12"/>
    </row>
    <row r="1259" spans="3:6" s="2" customFormat="1" x14ac:dyDescent="0.2">
      <c r="C1259" s="12"/>
      <c r="D1259" s="19"/>
      <c r="F1259" s="12"/>
    </row>
    <row r="1260" spans="3:6" s="2" customFormat="1" x14ac:dyDescent="0.2">
      <c r="C1260" s="12"/>
      <c r="D1260" s="19"/>
      <c r="F1260" s="12"/>
    </row>
    <row r="1261" spans="3:6" s="2" customFormat="1" x14ac:dyDescent="0.2">
      <c r="C1261" s="12"/>
      <c r="D1261" s="19"/>
      <c r="F1261" s="12"/>
    </row>
    <row r="1262" spans="3:6" s="2" customFormat="1" x14ac:dyDescent="0.2">
      <c r="C1262" s="12"/>
      <c r="D1262" s="19"/>
      <c r="F1262" s="12"/>
    </row>
    <row r="1263" spans="3:6" s="2" customFormat="1" x14ac:dyDescent="0.2">
      <c r="C1263" s="12"/>
      <c r="D1263" s="19"/>
      <c r="F1263" s="12"/>
    </row>
    <row r="1264" spans="3:6" s="2" customFormat="1" x14ac:dyDescent="0.2">
      <c r="C1264" s="12"/>
      <c r="D1264" s="19"/>
      <c r="F1264" s="12"/>
    </row>
    <row r="1265" spans="3:6" s="2" customFormat="1" x14ac:dyDescent="0.2">
      <c r="C1265" s="12"/>
      <c r="D1265" s="19"/>
      <c r="F1265" s="12"/>
    </row>
    <row r="1266" spans="3:6" s="2" customFormat="1" x14ac:dyDescent="0.2">
      <c r="C1266" s="12"/>
      <c r="D1266" s="19"/>
      <c r="F1266" s="12"/>
    </row>
    <row r="1267" spans="3:6" s="2" customFormat="1" x14ac:dyDescent="0.2">
      <c r="C1267" s="12"/>
      <c r="D1267" s="19"/>
      <c r="F1267" s="12"/>
    </row>
    <row r="1268" spans="3:6" s="2" customFormat="1" x14ac:dyDescent="0.2">
      <c r="C1268" s="12"/>
      <c r="D1268" s="19"/>
      <c r="F1268" s="12"/>
    </row>
    <row r="1269" spans="3:6" s="2" customFormat="1" x14ac:dyDescent="0.2">
      <c r="C1269" s="12"/>
      <c r="D1269" s="19"/>
      <c r="F1269" s="12"/>
    </row>
    <row r="1270" spans="3:6" s="2" customFormat="1" x14ac:dyDescent="0.2">
      <c r="C1270" s="12"/>
      <c r="D1270" s="19"/>
      <c r="F1270" s="12"/>
    </row>
    <row r="1271" spans="3:6" s="2" customFormat="1" x14ac:dyDescent="0.2">
      <c r="C1271" s="12"/>
      <c r="D1271" s="19"/>
      <c r="F1271" s="12"/>
    </row>
    <row r="1272" spans="3:6" s="2" customFormat="1" x14ac:dyDescent="0.2">
      <c r="C1272" s="12"/>
      <c r="D1272" s="19"/>
      <c r="F1272" s="12"/>
    </row>
    <row r="1273" spans="3:6" s="2" customFormat="1" x14ac:dyDescent="0.2">
      <c r="C1273" s="12"/>
      <c r="D1273" s="19"/>
      <c r="F1273" s="12"/>
    </row>
    <row r="1274" spans="3:6" s="2" customFormat="1" x14ac:dyDescent="0.2">
      <c r="C1274" s="12"/>
      <c r="D1274" s="19"/>
      <c r="F1274" s="12"/>
    </row>
    <row r="1275" spans="3:6" s="2" customFormat="1" x14ac:dyDescent="0.2">
      <c r="C1275" s="12"/>
      <c r="D1275" s="19"/>
      <c r="F1275" s="12"/>
    </row>
    <row r="1276" spans="3:6" s="2" customFormat="1" x14ac:dyDescent="0.2">
      <c r="C1276" s="12"/>
      <c r="D1276" s="19"/>
      <c r="F1276" s="12"/>
    </row>
    <row r="1277" spans="3:6" s="2" customFormat="1" x14ac:dyDescent="0.2">
      <c r="C1277" s="12"/>
      <c r="D1277" s="19"/>
      <c r="F1277" s="12"/>
    </row>
    <row r="1278" spans="3:6" s="2" customFormat="1" x14ac:dyDescent="0.2">
      <c r="C1278" s="12"/>
      <c r="D1278" s="19"/>
      <c r="F1278" s="12"/>
    </row>
    <row r="1279" spans="3:6" s="2" customFormat="1" x14ac:dyDescent="0.2">
      <c r="C1279" s="12"/>
      <c r="D1279" s="19"/>
      <c r="F1279" s="12"/>
    </row>
    <row r="1280" spans="3:6" s="2" customFormat="1" x14ac:dyDescent="0.2">
      <c r="C1280" s="12"/>
      <c r="D1280" s="19"/>
      <c r="F1280" s="12"/>
    </row>
    <row r="1281" spans="3:6" s="2" customFormat="1" x14ac:dyDescent="0.2">
      <c r="C1281" s="12"/>
      <c r="D1281" s="19"/>
      <c r="F1281" s="12"/>
    </row>
    <row r="1282" spans="3:6" s="2" customFormat="1" x14ac:dyDescent="0.2">
      <c r="C1282" s="12"/>
      <c r="D1282" s="19"/>
      <c r="F1282" s="12"/>
    </row>
    <row r="1283" spans="3:6" s="2" customFormat="1" x14ac:dyDescent="0.2">
      <c r="C1283" s="12"/>
      <c r="D1283" s="19"/>
      <c r="F1283" s="12"/>
    </row>
    <row r="1284" spans="3:6" s="2" customFormat="1" x14ac:dyDescent="0.2">
      <c r="C1284" s="12"/>
      <c r="D1284" s="19"/>
      <c r="F1284" s="12"/>
    </row>
    <row r="1285" spans="3:6" s="2" customFormat="1" x14ac:dyDescent="0.2">
      <c r="C1285" s="12"/>
      <c r="D1285" s="19"/>
      <c r="F1285" s="12"/>
    </row>
    <row r="1286" spans="3:6" s="2" customFormat="1" x14ac:dyDescent="0.2">
      <c r="C1286" s="12"/>
      <c r="D1286" s="19"/>
      <c r="F1286" s="12"/>
    </row>
    <row r="1287" spans="3:6" s="2" customFormat="1" x14ac:dyDescent="0.2">
      <c r="C1287" s="12"/>
      <c r="D1287" s="19"/>
      <c r="F1287" s="12"/>
    </row>
    <row r="1288" spans="3:6" s="2" customFormat="1" x14ac:dyDescent="0.2">
      <c r="C1288" s="12"/>
      <c r="D1288" s="19"/>
      <c r="F1288" s="12"/>
    </row>
    <row r="1289" spans="3:6" s="2" customFormat="1" x14ac:dyDescent="0.2">
      <c r="C1289" s="12"/>
      <c r="D1289" s="19"/>
      <c r="F1289" s="12"/>
    </row>
    <row r="1290" spans="3:6" s="2" customFormat="1" x14ac:dyDescent="0.2">
      <c r="C1290" s="12"/>
      <c r="D1290" s="19"/>
      <c r="F1290" s="12"/>
    </row>
    <row r="1291" spans="3:6" s="2" customFormat="1" x14ac:dyDescent="0.2">
      <c r="C1291" s="12"/>
      <c r="D1291" s="19"/>
      <c r="F1291" s="12"/>
    </row>
    <row r="1292" spans="3:6" s="2" customFormat="1" x14ac:dyDescent="0.2">
      <c r="C1292" s="12"/>
      <c r="D1292" s="19"/>
      <c r="F1292" s="12"/>
    </row>
    <row r="1293" spans="3:6" s="2" customFormat="1" x14ac:dyDescent="0.2">
      <c r="C1293" s="12"/>
      <c r="D1293" s="19"/>
      <c r="F1293" s="12"/>
    </row>
    <row r="1294" spans="3:6" s="2" customFormat="1" x14ac:dyDescent="0.2">
      <c r="C1294" s="12"/>
      <c r="D1294" s="19"/>
      <c r="F1294" s="12"/>
    </row>
    <row r="1295" spans="3:6" s="2" customFormat="1" x14ac:dyDescent="0.2">
      <c r="C1295" s="12"/>
      <c r="D1295" s="19"/>
      <c r="F1295" s="12"/>
    </row>
    <row r="1296" spans="3:6" s="2" customFormat="1" x14ac:dyDescent="0.2">
      <c r="C1296" s="12"/>
      <c r="D1296" s="19"/>
      <c r="F1296" s="12"/>
    </row>
    <row r="1297" spans="3:6" s="2" customFormat="1" x14ac:dyDescent="0.2">
      <c r="C1297" s="12"/>
      <c r="D1297" s="19"/>
      <c r="F1297" s="12"/>
    </row>
    <row r="1298" spans="3:6" s="2" customFormat="1" x14ac:dyDescent="0.2">
      <c r="C1298" s="12"/>
      <c r="D1298" s="19"/>
      <c r="F1298" s="12"/>
    </row>
    <row r="1299" spans="3:6" s="2" customFormat="1" x14ac:dyDescent="0.2">
      <c r="C1299" s="12"/>
      <c r="D1299" s="19"/>
      <c r="F1299" s="12"/>
    </row>
    <row r="1300" spans="3:6" s="2" customFormat="1" x14ac:dyDescent="0.2">
      <c r="C1300" s="12"/>
      <c r="D1300" s="19"/>
      <c r="F1300" s="12"/>
    </row>
    <row r="1301" spans="3:6" s="2" customFormat="1" x14ac:dyDescent="0.2">
      <c r="C1301" s="12"/>
      <c r="D1301" s="19"/>
      <c r="F1301" s="12"/>
    </row>
    <row r="1302" spans="3:6" s="2" customFormat="1" x14ac:dyDescent="0.2">
      <c r="C1302" s="12"/>
      <c r="D1302" s="19"/>
      <c r="F1302" s="12"/>
    </row>
    <row r="1303" spans="3:6" s="2" customFormat="1" x14ac:dyDescent="0.2">
      <c r="C1303" s="12"/>
      <c r="D1303" s="19"/>
      <c r="F1303" s="12"/>
    </row>
    <row r="1304" spans="3:6" s="2" customFormat="1" x14ac:dyDescent="0.2">
      <c r="C1304" s="12"/>
      <c r="D1304" s="19"/>
      <c r="F1304" s="12"/>
    </row>
    <row r="1305" spans="3:6" s="2" customFormat="1" x14ac:dyDescent="0.2">
      <c r="C1305" s="12"/>
      <c r="D1305" s="19"/>
      <c r="F1305" s="12"/>
    </row>
    <row r="1306" spans="3:6" s="2" customFormat="1" x14ac:dyDescent="0.2">
      <c r="C1306" s="12"/>
      <c r="D1306" s="19"/>
      <c r="F1306" s="12"/>
    </row>
    <row r="1307" spans="3:6" s="2" customFormat="1" x14ac:dyDescent="0.2">
      <c r="C1307" s="12"/>
      <c r="D1307" s="19"/>
      <c r="F1307" s="12"/>
    </row>
    <row r="1308" spans="3:6" s="2" customFormat="1" x14ac:dyDescent="0.2">
      <c r="C1308" s="12"/>
      <c r="D1308" s="19"/>
      <c r="F1308" s="12"/>
    </row>
    <row r="1309" spans="3:6" s="2" customFormat="1" x14ac:dyDescent="0.2">
      <c r="C1309" s="12"/>
      <c r="D1309" s="19"/>
      <c r="F1309" s="12"/>
    </row>
    <row r="1310" spans="3:6" s="2" customFormat="1" x14ac:dyDescent="0.2">
      <c r="C1310" s="12"/>
      <c r="D1310" s="19"/>
      <c r="F1310" s="12"/>
    </row>
    <row r="1311" spans="3:6" s="2" customFormat="1" x14ac:dyDescent="0.2">
      <c r="C1311" s="12"/>
      <c r="D1311" s="19"/>
      <c r="F1311" s="12"/>
    </row>
    <row r="1312" spans="3:6" s="2" customFormat="1" x14ac:dyDescent="0.2">
      <c r="C1312" s="12"/>
      <c r="D1312" s="19"/>
      <c r="F1312" s="12"/>
    </row>
    <row r="1313" spans="3:6" s="2" customFormat="1" x14ac:dyDescent="0.2">
      <c r="C1313" s="12"/>
      <c r="D1313" s="19"/>
      <c r="F1313" s="12"/>
    </row>
    <row r="1314" spans="3:6" s="2" customFormat="1" x14ac:dyDescent="0.2">
      <c r="C1314" s="12"/>
      <c r="D1314" s="19"/>
      <c r="F1314" s="12"/>
    </row>
    <row r="1315" spans="3:6" s="2" customFormat="1" x14ac:dyDescent="0.2">
      <c r="C1315" s="12"/>
      <c r="D1315" s="19"/>
      <c r="F1315" s="12"/>
    </row>
    <row r="1316" spans="3:6" s="2" customFormat="1" x14ac:dyDescent="0.2">
      <c r="C1316" s="12"/>
      <c r="D1316" s="19"/>
      <c r="F1316" s="12"/>
    </row>
    <row r="1317" spans="3:6" s="2" customFormat="1" x14ac:dyDescent="0.2">
      <c r="C1317" s="12"/>
      <c r="D1317" s="19"/>
      <c r="F1317" s="12"/>
    </row>
    <row r="1318" spans="3:6" s="2" customFormat="1" x14ac:dyDescent="0.2">
      <c r="C1318" s="12"/>
      <c r="D1318" s="19"/>
      <c r="F1318" s="12"/>
    </row>
    <row r="1319" spans="3:6" s="2" customFormat="1" x14ac:dyDescent="0.2">
      <c r="C1319" s="12"/>
      <c r="D1319" s="19"/>
      <c r="F1319" s="12"/>
    </row>
    <row r="1320" spans="3:6" s="2" customFormat="1" x14ac:dyDescent="0.2">
      <c r="C1320" s="12"/>
      <c r="D1320" s="19"/>
      <c r="F1320" s="12"/>
    </row>
    <row r="1321" spans="3:6" s="2" customFormat="1" x14ac:dyDescent="0.2">
      <c r="C1321" s="12"/>
      <c r="D1321" s="19"/>
      <c r="F1321" s="12"/>
    </row>
    <row r="1322" spans="3:6" s="2" customFormat="1" x14ac:dyDescent="0.2">
      <c r="C1322" s="12"/>
      <c r="D1322" s="19"/>
      <c r="F1322" s="12"/>
    </row>
    <row r="1323" spans="3:6" s="2" customFormat="1" x14ac:dyDescent="0.2">
      <c r="C1323" s="12"/>
      <c r="D1323" s="19"/>
      <c r="F1323" s="12"/>
    </row>
    <row r="1324" spans="3:6" s="2" customFormat="1" x14ac:dyDescent="0.2">
      <c r="C1324" s="12"/>
      <c r="D1324" s="19"/>
      <c r="F1324" s="12"/>
    </row>
    <row r="1325" spans="3:6" s="2" customFormat="1" x14ac:dyDescent="0.2">
      <c r="C1325" s="12"/>
      <c r="D1325" s="19"/>
      <c r="F1325" s="12"/>
    </row>
    <row r="1326" spans="3:6" s="2" customFormat="1" x14ac:dyDescent="0.2">
      <c r="C1326" s="12"/>
      <c r="D1326" s="19"/>
      <c r="F1326" s="12"/>
    </row>
    <row r="1327" spans="3:6" s="2" customFormat="1" x14ac:dyDescent="0.2">
      <c r="C1327" s="12"/>
      <c r="D1327" s="19"/>
      <c r="F1327" s="12"/>
    </row>
    <row r="1328" spans="3:6" s="2" customFormat="1" x14ac:dyDescent="0.2">
      <c r="C1328" s="12"/>
      <c r="D1328" s="19"/>
      <c r="F1328" s="12"/>
    </row>
    <row r="1329" spans="3:6" s="2" customFormat="1" x14ac:dyDescent="0.2">
      <c r="C1329" s="12"/>
      <c r="D1329" s="19"/>
      <c r="F1329" s="12"/>
    </row>
    <row r="1330" spans="3:6" s="2" customFormat="1" x14ac:dyDescent="0.2">
      <c r="C1330" s="12"/>
      <c r="D1330" s="19"/>
      <c r="F1330" s="12"/>
    </row>
    <row r="1331" spans="3:6" s="2" customFormat="1" x14ac:dyDescent="0.2">
      <c r="C1331" s="12"/>
      <c r="D1331" s="19"/>
      <c r="F1331" s="12"/>
    </row>
    <row r="1332" spans="3:6" s="2" customFormat="1" x14ac:dyDescent="0.2">
      <c r="C1332" s="12"/>
      <c r="D1332" s="19"/>
      <c r="F1332" s="12"/>
    </row>
    <row r="1333" spans="3:6" s="2" customFormat="1" x14ac:dyDescent="0.2">
      <c r="C1333" s="12"/>
      <c r="D1333" s="19"/>
      <c r="F1333" s="12"/>
    </row>
    <row r="1334" spans="3:6" s="2" customFormat="1" x14ac:dyDescent="0.2">
      <c r="C1334" s="12"/>
      <c r="D1334" s="19"/>
      <c r="F1334" s="12"/>
    </row>
    <row r="1335" spans="3:6" s="2" customFormat="1" x14ac:dyDescent="0.2">
      <c r="C1335" s="12"/>
      <c r="D1335" s="19"/>
      <c r="F1335" s="12"/>
    </row>
    <row r="1336" spans="3:6" s="2" customFormat="1" x14ac:dyDescent="0.2">
      <c r="C1336" s="12"/>
      <c r="D1336" s="19"/>
      <c r="F1336" s="12"/>
    </row>
    <row r="1337" spans="3:6" s="2" customFormat="1" x14ac:dyDescent="0.2">
      <c r="C1337" s="12"/>
      <c r="D1337" s="19"/>
      <c r="F1337" s="12"/>
    </row>
    <row r="1338" spans="3:6" s="2" customFormat="1" x14ac:dyDescent="0.2">
      <c r="C1338" s="12"/>
      <c r="D1338" s="19"/>
      <c r="F1338" s="12"/>
    </row>
    <row r="1339" spans="3:6" s="2" customFormat="1" x14ac:dyDescent="0.2">
      <c r="C1339" s="12"/>
      <c r="D1339" s="19"/>
      <c r="F1339" s="12"/>
    </row>
    <row r="1340" spans="3:6" s="2" customFormat="1" x14ac:dyDescent="0.2">
      <c r="C1340" s="12"/>
      <c r="D1340" s="19"/>
      <c r="F1340" s="12"/>
    </row>
    <row r="1341" spans="3:6" s="2" customFormat="1" x14ac:dyDescent="0.2">
      <c r="C1341" s="12"/>
      <c r="D1341" s="19"/>
      <c r="F1341" s="12"/>
    </row>
    <row r="1342" spans="3:6" s="2" customFormat="1" x14ac:dyDescent="0.2">
      <c r="C1342" s="12"/>
      <c r="D1342" s="19"/>
      <c r="F1342" s="12"/>
    </row>
    <row r="1343" spans="3:6" s="2" customFormat="1" x14ac:dyDescent="0.2">
      <c r="C1343" s="12"/>
      <c r="D1343" s="19"/>
      <c r="F1343" s="12"/>
    </row>
    <row r="1344" spans="3:6" s="2" customFormat="1" x14ac:dyDescent="0.2">
      <c r="C1344" s="12"/>
      <c r="D1344" s="19"/>
      <c r="F1344" s="12"/>
    </row>
    <row r="1345" spans="3:6" s="2" customFormat="1" x14ac:dyDescent="0.2">
      <c r="C1345" s="12"/>
      <c r="D1345" s="19"/>
      <c r="F1345" s="12"/>
    </row>
    <row r="1346" spans="3:6" s="2" customFormat="1" x14ac:dyDescent="0.2">
      <c r="C1346" s="12"/>
      <c r="D1346" s="19"/>
      <c r="F1346" s="12"/>
    </row>
    <row r="1347" spans="3:6" s="2" customFormat="1" x14ac:dyDescent="0.2">
      <c r="C1347" s="12"/>
      <c r="D1347" s="19"/>
      <c r="F1347" s="12"/>
    </row>
    <row r="1348" spans="3:6" s="2" customFormat="1" x14ac:dyDescent="0.2">
      <c r="C1348" s="12"/>
      <c r="D1348" s="19"/>
      <c r="F1348" s="12"/>
    </row>
    <row r="1349" spans="3:6" s="2" customFormat="1" x14ac:dyDescent="0.2">
      <c r="C1349" s="12"/>
      <c r="D1349" s="19"/>
      <c r="F1349" s="12"/>
    </row>
    <row r="1350" spans="3:6" s="2" customFormat="1" x14ac:dyDescent="0.2">
      <c r="C1350" s="12"/>
      <c r="D1350" s="19"/>
      <c r="F1350" s="12"/>
    </row>
    <row r="1351" spans="3:6" s="2" customFormat="1" x14ac:dyDescent="0.2">
      <c r="C1351" s="12"/>
      <c r="D1351" s="19"/>
      <c r="F1351" s="12"/>
    </row>
    <row r="1352" spans="3:6" s="2" customFormat="1" x14ac:dyDescent="0.2">
      <c r="C1352" s="12"/>
      <c r="D1352" s="19"/>
      <c r="F1352" s="12"/>
    </row>
    <row r="1353" spans="3:6" s="2" customFormat="1" x14ac:dyDescent="0.2">
      <c r="C1353" s="12"/>
      <c r="D1353" s="19"/>
      <c r="F1353" s="12"/>
    </row>
    <row r="1354" spans="3:6" s="2" customFormat="1" x14ac:dyDescent="0.2">
      <c r="C1354" s="12"/>
      <c r="D1354" s="19"/>
      <c r="F1354" s="12"/>
    </row>
    <row r="1355" spans="3:6" s="2" customFormat="1" x14ac:dyDescent="0.2">
      <c r="C1355" s="12"/>
      <c r="D1355" s="19"/>
      <c r="F1355" s="12"/>
    </row>
    <row r="1356" spans="3:6" s="2" customFormat="1" x14ac:dyDescent="0.2">
      <c r="C1356" s="12"/>
      <c r="D1356" s="19"/>
      <c r="F1356" s="12"/>
    </row>
    <row r="1357" spans="3:6" s="2" customFormat="1" x14ac:dyDescent="0.2">
      <c r="C1357" s="12"/>
      <c r="D1357" s="19"/>
      <c r="F1357" s="12"/>
    </row>
    <row r="1358" spans="3:6" s="2" customFormat="1" x14ac:dyDescent="0.2">
      <c r="C1358" s="12"/>
      <c r="D1358" s="19"/>
      <c r="F1358" s="12"/>
    </row>
    <row r="1359" spans="3:6" s="2" customFormat="1" x14ac:dyDescent="0.2">
      <c r="C1359" s="12"/>
      <c r="D1359" s="19"/>
      <c r="F1359" s="12"/>
    </row>
    <row r="1360" spans="3:6" s="2" customFormat="1" x14ac:dyDescent="0.2">
      <c r="C1360" s="12"/>
      <c r="D1360" s="19"/>
      <c r="F1360" s="12"/>
    </row>
    <row r="1361" spans="3:6" s="2" customFormat="1" x14ac:dyDescent="0.2">
      <c r="C1361" s="12"/>
      <c r="D1361" s="19"/>
      <c r="F1361" s="12"/>
    </row>
    <row r="1362" spans="3:6" s="2" customFormat="1" x14ac:dyDescent="0.2">
      <c r="C1362" s="12"/>
      <c r="D1362" s="19"/>
      <c r="F1362" s="12"/>
    </row>
    <row r="1363" spans="3:6" s="2" customFormat="1" x14ac:dyDescent="0.2">
      <c r="C1363" s="12"/>
      <c r="D1363" s="19"/>
      <c r="F1363" s="12"/>
    </row>
    <row r="1364" spans="3:6" s="2" customFormat="1" x14ac:dyDescent="0.2">
      <c r="C1364" s="12"/>
      <c r="D1364" s="19"/>
      <c r="F1364" s="12"/>
    </row>
    <row r="1365" spans="3:6" s="2" customFormat="1" x14ac:dyDescent="0.2">
      <c r="C1365" s="12"/>
      <c r="D1365" s="19"/>
      <c r="F1365" s="12"/>
    </row>
    <row r="1366" spans="3:6" s="2" customFormat="1" x14ac:dyDescent="0.2">
      <c r="C1366" s="12"/>
      <c r="D1366" s="19"/>
      <c r="F1366" s="12"/>
    </row>
    <row r="1367" spans="3:6" s="2" customFormat="1" x14ac:dyDescent="0.2">
      <c r="C1367" s="12"/>
      <c r="D1367" s="19"/>
      <c r="F1367" s="12"/>
    </row>
    <row r="1368" spans="3:6" s="2" customFormat="1" x14ac:dyDescent="0.2">
      <c r="C1368" s="12"/>
      <c r="D1368" s="19"/>
      <c r="F1368" s="12"/>
    </row>
    <row r="1369" spans="3:6" s="2" customFormat="1" x14ac:dyDescent="0.2">
      <c r="C1369" s="12"/>
      <c r="D1369" s="19"/>
      <c r="F1369" s="12"/>
    </row>
    <row r="1370" spans="3:6" s="2" customFormat="1" x14ac:dyDescent="0.2">
      <c r="C1370" s="12"/>
      <c r="D1370" s="19"/>
      <c r="F1370" s="12"/>
    </row>
    <row r="1371" spans="3:6" s="2" customFormat="1" x14ac:dyDescent="0.2">
      <c r="C1371" s="12"/>
      <c r="D1371" s="19"/>
      <c r="F1371" s="12"/>
    </row>
    <row r="1372" spans="3:6" s="2" customFormat="1" x14ac:dyDescent="0.2">
      <c r="C1372" s="12"/>
      <c r="D1372" s="19"/>
      <c r="F1372" s="12"/>
    </row>
    <row r="1373" spans="3:6" s="2" customFormat="1" x14ac:dyDescent="0.2">
      <c r="C1373" s="12"/>
      <c r="D1373" s="19"/>
      <c r="F1373" s="12"/>
    </row>
    <row r="1374" spans="3:6" s="2" customFormat="1" x14ac:dyDescent="0.2">
      <c r="C1374" s="12"/>
      <c r="D1374" s="19"/>
      <c r="F1374" s="12"/>
    </row>
    <row r="1375" spans="3:6" s="2" customFormat="1" x14ac:dyDescent="0.2">
      <c r="C1375" s="12"/>
      <c r="D1375" s="19"/>
      <c r="F1375" s="12"/>
    </row>
    <row r="1376" spans="3:6" s="2" customFormat="1" x14ac:dyDescent="0.2">
      <c r="C1376" s="12"/>
      <c r="D1376" s="19"/>
      <c r="F1376" s="12"/>
    </row>
    <row r="1377" spans="3:6" s="2" customFormat="1" x14ac:dyDescent="0.2">
      <c r="C1377" s="12"/>
      <c r="D1377" s="19"/>
      <c r="F1377" s="12"/>
    </row>
    <row r="1378" spans="3:6" s="2" customFormat="1" x14ac:dyDescent="0.2">
      <c r="C1378" s="12"/>
      <c r="D1378" s="19"/>
      <c r="F1378" s="12"/>
    </row>
    <row r="1379" spans="3:6" s="2" customFormat="1" x14ac:dyDescent="0.2">
      <c r="C1379" s="12"/>
      <c r="D1379" s="19"/>
      <c r="F1379" s="12"/>
    </row>
    <row r="1380" spans="3:6" s="2" customFormat="1" x14ac:dyDescent="0.2">
      <c r="C1380" s="12"/>
      <c r="D1380" s="19"/>
      <c r="F1380" s="12"/>
    </row>
    <row r="1381" spans="3:6" s="2" customFormat="1" x14ac:dyDescent="0.2">
      <c r="C1381" s="12"/>
      <c r="D1381" s="19"/>
      <c r="F1381" s="12"/>
    </row>
    <row r="1382" spans="3:6" s="2" customFormat="1" x14ac:dyDescent="0.2">
      <c r="C1382" s="12"/>
      <c r="D1382" s="19"/>
      <c r="F1382" s="12"/>
    </row>
    <row r="1383" spans="3:6" s="2" customFormat="1" x14ac:dyDescent="0.2">
      <c r="C1383" s="12"/>
      <c r="D1383" s="19"/>
      <c r="F1383" s="12"/>
    </row>
    <row r="1384" spans="3:6" s="2" customFormat="1" x14ac:dyDescent="0.2">
      <c r="C1384" s="12"/>
      <c r="D1384" s="19"/>
      <c r="F1384" s="12"/>
    </row>
    <row r="1385" spans="3:6" s="2" customFormat="1" x14ac:dyDescent="0.2">
      <c r="C1385" s="12"/>
      <c r="D1385" s="19"/>
      <c r="F1385" s="12"/>
    </row>
    <row r="1386" spans="3:6" s="2" customFormat="1" x14ac:dyDescent="0.2">
      <c r="C1386" s="12"/>
      <c r="D1386" s="19"/>
      <c r="F1386" s="12"/>
    </row>
    <row r="1387" spans="3:6" s="2" customFormat="1" x14ac:dyDescent="0.2">
      <c r="C1387" s="12"/>
      <c r="D1387" s="19"/>
      <c r="F1387" s="12"/>
    </row>
    <row r="1388" spans="3:6" s="2" customFormat="1" x14ac:dyDescent="0.2">
      <c r="C1388" s="12"/>
      <c r="D1388" s="19"/>
      <c r="F1388" s="12"/>
    </row>
    <row r="1389" spans="3:6" s="2" customFormat="1" x14ac:dyDescent="0.2">
      <c r="C1389" s="12"/>
      <c r="D1389" s="19"/>
      <c r="F1389" s="12"/>
    </row>
    <row r="1390" spans="3:6" s="2" customFormat="1" x14ac:dyDescent="0.2">
      <c r="C1390" s="12"/>
      <c r="D1390" s="19"/>
      <c r="F1390" s="12"/>
    </row>
    <row r="1391" spans="3:6" s="2" customFormat="1" x14ac:dyDescent="0.2">
      <c r="C1391" s="12"/>
      <c r="D1391" s="19"/>
      <c r="F1391" s="12"/>
    </row>
    <row r="1392" spans="3:6" s="2" customFormat="1" x14ac:dyDescent="0.2">
      <c r="C1392" s="12"/>
      <c r="D1392" s="19"/>
      <c r="F1392" s="12"/>
    </row>
    <row r="1393" spans="3:6" s="2" customFormat="1" x14ac:dyDescent="0.2">
      <c r="C1393" s="12"/>
      <c r="D1393" s="19"/>
      <c r="F1393" s="12"/>
    </row>
    <row r="1394" spans="3:6" s="2" customFormat="1" x14ac:dyDescent="0.2">
      <c r="C1394" s="12"/>
      <c r="D1394" s="19"/>
      <c r="F1394" s="12"/>
    </row>
    <row r="1395" spans="3:6" s="2" customFormat="1" x14ac:dyDescent="0.2">
      <c r="C1395" s="12"/>
      <c r="D1395" s="19"/>
      <c r="F1395" s="12"/>
    </row>
    <row r="1396" spans="3:6" s="2" customFormat="1" x14ac:dyDescent="0.2">
      <c r="C1396" s="12"/>
      <c r="D1396" s="19"/>
      <c r="F1396" s="12"/>
    </row>
    <row r="1397" spans="3:6" s="2" customFormat="1" x14ac:dyDescent="0.2">
      <c r="C1397" s="12"/>
      <c r="D1397" s="19"/>
      <c r="F1397" s="12"/>
    </row>
    <row r="1398" spans="3:6" s="2" customFormat="1" x14ac:dyDescent="0.2">
      <c r="C1398" s="12"/>
      <c r="D1398" s="19"/>
      <c r="F1398" s="12"/>
    </row>
    <row r="1399" spans="3:6" s="2" customFormat="1" x14ac:dyDescent="0.2">
      <c r="C1399" s="12"/>
      <c r="D1399" s="19"/>
      <c r="F1399" s="12"/>
    </row>
    <row r="1400" spans="3:6" s="2" customFormat="1" x14ac:dyDescent="0.2">
      <c r="C1400" s="12"/>
      <c r="D1400" s="19"/>
      <c r="F1400" s="12"/>
    </row>
    <row r="1401" spans="3:6" s="2" customFormat="1" x14ac:dyDescent="0.2">
      <c r="C1401" s="12"/>
      <c r="D1401" s="19"/>
      <c r="F1401" s="12"/>
    </row>
    <row r="1402" spans="3:6" s="2" customFormat="1" x14ac:dyDescent="0.2">
      <c r="C1402" s="12"/>
      <c r="D1402" s="19"/>
      <c r="F1402" s="12"/>
    </row>
    <row r="1403" spans="3:6" s="2" customFormat="1" x14ac:dyDescent="0.2">
      <c r="C1403" s="12"/>
      <c r="D1403" s="19"/>
      <c r="F1403" s="12"/>
    </row>
    <row r="1404" spans="3:6" s="2" customFormat="1" x14ac:dyDescent="0.2">
      <c r="C1404" s="12"/>
      <c r="D1404" s="19"/>
      <c r="F1404" s="12"/>
    </row>
    <row r="1405" spans="3:6" s="2" customFormat="1" x14ac:dyDescent="0.2">
      <c r="C1405" s="12"/>
      <c r="D1405" s="19"/>
      <c r="F1405" s="12"/>
    </row>
    <row r="1406" spans="3:6" s="2" customFormat="1" x14ac:dyDescent="0.2">
      <c r="C1406" s="12"/>
      <c r="D1406" s="19"/>
      <c r="F1406" s="12"/>
    </row>
    <row r="1407" spans="3:6" s="2" customFormat="1" x14ac:dyDescent="0.2">
      <c r="C1407" s="12"/>
      <c r="D1407" s="19"/>
      <c r="F1407" s="12"/>
    </row>
    <row r="1408" spans="3:6" s="2" customFormat="1" x14ac:dyDescent="0.2">
      <c r="C1408" s="12"/>
      <c r="D1408" s="19"/>
      <c r="F1408" s="12"/>
    </row>
    <row r="1409" spans="3:6" s="2" customFormat="1" x14ac:dyDescent="0.2">
      <c r="C1409" s="12"/>
      <c r="D1409" s="19"/>
      <c r="F1409" s="12"/>
    </row>
    <row r="1410" spans="3:6" s="2" customFormat="1" x14ac:dyDescent="0.2">
      <c r="C1410" s="12"/>
      <c r="D1410" s="19"/>
      <c r="F1410" s="12"/>
    </row>
    <row r="1411" spans="3:6" s="2" customFormat="1" x14ac:dyDescent="0.2">
      <c r="C1411" s="12"/>
      <c r="D1411" s="19"/>
      <c r="F1411" s="12"/>
    </row>
    <row r="1412" spans="3:6" s="2" customFormat="1" x14ac:dyDescent="0.2">
      <c r="C1412" s="12"/>
      <c r="D1412" s="19"/>
      <c r="F1412" s="12"/>
    </row>
    <row r="1413" spans="3:6" s="2" customFormat="1" x14ac:dyDescent="0.2">
      <c r="C1413" s="12"/>
      <c r="D1413" s="19"/>
      <c r="F1413" s="12"/>
    </row>
    <row r="1414" spans="3:6" s="2" customFormat="1" x14ac:dyDescent="0.2">
      <c r="C1414" s="12"/>
      <c r="D1414" s="19"/>
      <c r="F1414" s="12"/>
    </row>
    <row r="1415" spans="3:6" s="2" customFormat="1" x14ac:dyDescent="0.2">
      <c r="C1415" s="12"/>
      <c r="D1415" s="19"/>
      <c r="F1415" s="12"/>
    </row>
    <row r="1416" spans="3:6" s="2" customFormat="1" x14ac:dyDescent="0.2">
      <c r="C1416" s="12"/>
      <c r="D1416" s="19"/>
      <c r="F1416" s="12"/>
    </row>
    <row r="1417" spans="3:6" s="2" customFormat="1" x14ac:dyDescent="0.2">
      <c r="C1417" s="12"/>
      <c r="D1417" s="19"/>
      <c r="F1417" s="12"/>
    </row>
    <row r="1418" spans="3:6" s="2" customFormat="1" x14ac:dyDescent="0.2">
      <c r="C1418" s="12"/>
      <c r="D1418" s="19"/>
      <c r="F1418" s="12"/>
    </row>
    <row r="1419" spans="3:6" s="2" customFormat="1" x14ac:dyDescent="0.2">
      <c r="C1419" s="12"/>
      <c r="D1419" s="19"/>
      <c r="F1419" s="12"/>
    </row>
    <row r="1420" spans="3:6" s="2" customFormat="1" x14ac:dyDescent="0.2">
      <c r="C1420" s="12"/>
      <c r="D1420" s="19"/>
      <c r="F1420" s="12"/>
    </row>
    <row r="1421" spans="3:6" s="2" customFormat="1" x14ac:dyDescent="0.2">
      <c r="C1421" s="12"/>
      <c r="D1421" s="19"/>
      <c r="F1421" s="12"/>
    </row>
    <row r="1422" spans="3:6" s="2" customFormat="1" x14ac:dyDescent="0.2">
      <c r="C1422" s="12"/>
      <c r="D1422" s="19"/>
      <c r="F1422" s="12"/>
    </row>
    <row r="1423" spans="3:6" s="2" customFormat="1" x14ac:dyDescent="0.2">
      <c r="C1423" s="12"/>
      <c r="D1423" s="19"/>
      <c r="F1423" s="12"/>
    </row>
    <row r="1424" spans="3:6" s="2" customFormat="1" x14ac:dyDescent="0.2">
      <c r="C1424" s="12"/>
      <c r="D1424" s="19"/>
      <c r="F1424" s="12"/>
    </row>
    <row r="1425" spans="3:6" s="2" customFormat="1" x14ac:dyDescent="0.2">
      <c r="C1425" s="12"/>
      <c r="D1425" s="19"/>
      <c r="F1425" s="12"/>
    </row>
    <row r="1426" spans="3:6" s="2" customFormat="1" x14ac:dyDescent="0.2">
      <c r="C1426" s="12"/>
      <c r="D1426" s="19"/>
      <c r="F1426" s="12"/>
    </row>
    <row r="1427" spans="3:6" s="2" customFormat="1" x14ac:dyDescent="0.2">
      <c r="C1427" s="12"/>
      <c r="D1427" s="19"/>
      <c r="F1427" s="12"/>
    </row>
    <row r="1428" spans="3:6" s="2" customFormat="1" x14ac:dyDescent="0.2">
      <c r="C1428" s="12"/>
      <c r="D1428" s="19"/>
      <c r="F1428" s="12"/>
    </row>
    <row r="1429" spans="3:6" s="2" customFormat="1" x14ac:dyDescent="0.2">
      <c r="C1429" s="12"/>
      <c r="D1429" s="19"/>
      <c r="F1429" s="12"/>
    </row>
    <row r="1430" spans="3:6" s="2" customFormat="1" x14ac:dyDescent="0.2">
      <c r="C1430" s="12"/>
      <c r="D1430" s="19"/>
      <c r="F1430" s="12"/>
    </row>
    <row r="1431" spans="3:6" s="2" customFormat="1" x14ac:dyDescent="0.2">
      <c r="C1431" s="12"/>
      <c r="D1431" s="19"/>
      <c r="F1431" s="12"/>
    </row>
    <row r="1432" spans="3:6" s="2" customFormat="1" x14ac:dyDescent="0.2">
      <c r="C1432" s="12"/>
      <c r="D1432" s="19"/>
      <c r="F1432" s="12"/>
    </row>
    <row r="1433" spans="3:6" s="2" customFormat="1" x14ac:dyDescent="0.2">
      <c r="C1433" s="12"/>
      <c r="D1433" s="19"/>
      <c r="F1433" s="12"/>
    </row>
    <row r="1434" spans="3:6" s="2" customFormat="1" x14ac:dyDescent="0.2">
      <c r="C1434" s="12"/>
      <c r="D1434" s="19"/>
      <c r="F1434" s="12"/>
    </row>
    <row r="1435" spans="3:6" s="2" customFormat="1" x14ac:dyDescent="0.2">
      <c r="C1435" s="12"/>
      <c r="D1435" s="19"/>
      <c r="F1435" s="12"/>
    </row>
    <row r="1436" spans="3:6" s="2" customFormat="1" x14ac:dyDescent="0.2">
      <c r="C1436" s="12"/>
      <c r="D1436" s="19"/>
      <c r="F1436" s="12"/>
    </row>
    <row r="1437" spans="3:6" s="2" customFormat="1" x14ac:dyDescent="0.2">
      <c r="C1437" s="12"/>
      <c r="D1437" s="19"/>
      <c r="F1437" s="12"/>
    </row>
    <row r="1438" spans="3:6" s="2" customFormat="1" x14ac:dyDescent="0.2">
      <c r="C1438" s="12"/>
      <c r="D1438" s="19"/>
      <c r="F1438" s="12"/>
    </row>
    <row r="1439" spans="3:6" s="2" customFormat="1" x14ac:dyDescent="0.2">
      <c r="C1439" s="12"/>
      <c r="D1439" s="19"/>
      <c r="F1439" s="12"/>
    </row>
    <row r="1440" spans="3:6" s="2" customFormat="1" x14ac:dyDescent="0.2">
      <c r="C1440" s="12"/>
      <c r="D1440" s="19"/>
      <c r="F1440" s="12"/>
    </row>
    <row r="1441" spans="3:6" s="2" customFormat="1" x14ac:dyDescent="0.2">
      <c r="C1441" s="12"/>
      <c r="D1441" s="19"/>
      <c r="F1441" s="12"/>
    </row>
    <row r="1442" spans="3:6" s="2" customFormat="1" x14ac:dyDescent="0.2">
      <c r="C1442" s="12"/>
      <c r="D1442" s="19"/>
      <c r="F1442" s="12"/>
    </row>
    <row r="1443" spans="3:6" s="2" customFormat="1" x14ac:dyDescent="0.2">
      <c r="C1443" s="12"/>
      <c r="D1443" s="19"/>
      <c r="F1443" s="12"/>
    </row>
    <row r="1444" spans="3:6" s="2" customFormat="1" x14ac:dyDescent="0.2">
      <c r="C1444" s="12"/>
      <c r="D1444" s="19"/>
      <c r="F1444" s="12"/>
    </row>
    <row r="1445" spans="3:6" s="2" customFormat="1" x14ac:dyDescent="0.2">
      <c r="C1445" s="12"/>
      <c r="D1445" s="19"/>
      <c r="F1445" s="12"/>
    </row>
    <row r="1446" spans="3:6" s="2" customFormat="1" x14ac:dyDescent="0.2">
      <c r="C1446" s="12"/>
      <c r="D1446" s="19"/>
      <c r="F1446" s="12"/>
    </row>
    <row r="1447" spans="3:6" s="2" customFormat="1" x14ac:dyDescent="0.2">
      <c r="C1447" s="12"/>
      <c r="D1447" s="19"/>
      <c r="F1447" s="12"/>
    </row>
    <row r="1448" spans="3:6" s="2" customFormat="1" x14ac:dyDescent="0.2">
      <c r="C1448" s="12"/>
      <c r="D1448" s="19"/>
      <c r="F1448" s="12"/>
    </row>
    <row r="1449" spans="3:6" s="2" customFormat="1" x14ac:dyDescent="0.2">
      <c r="C1449" s="12"/>
      <c r="D1449" s="19"/>
      <c r="F1449" s="12"/>
    </row>
    <row r="1450" spans="3:6" s="2" customFormat="1" x14ac:dyDescent="0.2">
      <c r="C1450" s="12"/>
      <c r="D1450" s="19"/>
      <c r="F1450" s="12"/>
    </row>
    <row r="1451" spans="3:6" s="2" customFormat="1" x14ac:dyDescent="0.2">
      <c r="C1451" s="12"/>
      <c r="D1451" s="19"/>
      <c r="F1451" s="12"/>
    </row>
    <row r="1452" spans="3:6" s="2" customFormat="1" x14ac:dyDescent="0.2">
      <c r="C1452" s="12"/>
      <c r="D1452" s="19"/>
      <c r="F1452" s="12"/>
    </row>
    <row r="1453" spans="3:6" s="2" customFormat="1" x14ac:dyDescent="0.2">
      <c r="C1453" s="12"/>
      <c r="D1453" s="19"/>
      <c r="F1453" s="12"/>
    </row>
    <row r="1454" spans="3:6" s="2" customFormat="1" x14ac:dyDescent="0.2">
      <c r="C1454" s="12"/>
      <c r="D1454" s="19"/>
      <c r="F1454" s="12"/>
    </row>
    <row r="1455" spans="3:6" s="2" customFormat="1" x14ac:dyDescent="0.2">
      <c r="C1455" s="12"/>
      <c r="D1455" s="19"/>
      <c r="F1455" s="12"/>
    </row>
    <row r="1456" spans="3:6" s="2" customFormat="1" x14ac:dyDescent="0.2">
      <c r="C1456" s="12"/>
      <c r="D1456" s="19"/>
      <c r="F1456" s="12"/>
    </row>
    <row r="1457" spans="3:6" s="2" customFormat="1" x14ac:dyDescent="0.2">
      <c r="C1457" s="12"/>
      <c r="D1457" s="19"/>
      <c r="F1457" s="12"/>
    </row>
    <row r="1458" spans="3:6" s="2" customFormat="1" x14ac:dyDescent="0.2">
      <c r="C1458" s="12"/>
      <c r="D1458" s="19"/>
      <c r="F1458" s="12"/>
    </row>
    <row r="1459" spans="3:6" s="2" customFormat="1" x14ac:dyDescent="0.2">
      <c r="C1459" s="12"/>
      <c r="D1459" s="19"/>
      <c r="F1459" s="12"/>
    </row>
    <row r="1460" spans="3:6" s="2" customFormat="1" x14ac:dyDescent="0.2">
      <c r="C1460" s="12"/>
      <c r="D1460" s="19"/>
      <c r="F1460" s="12"/>
    </row>
    <row r="1461" spans="3:6" s="2" customFormat="1" x14ac:dyDescent="0.2">
      <c r="C1461" s="12"/>
      <c r="D1461" s="19"/>
      <c r="F1461" s="12"/>
    </row>
    <row r="1462" spans="3:6" s="2" customFormat="1" x14ac:dyDescent="0.2">
      <c r="C1462" s="12"/>
      <c r="D1462" s="19"/>
      <c r="F1462" s="12"/>
    </row>
    <row r="1463" spans="3:6" s="2" customFormat="1" x14ac:dyDescent="0.2">
      <c r="C1463" s="12"/>
      <c r="D1463" s="19"/>
      <c r="F1463" s="12"/>
    </row>
    <row r="1464" spans="3:6" s="2" customFormat="1" x14ac:dyDescent="0.2">
      <c r="C1464" s="12"/>
      <c r="D1464" s="19"/>
      <c r="F1464" s="12"/>
    </row>
    <row r="1465" spans="3:6" s="2" customFormat="1" x14ac:dyDescent="0.2">
      <c r="C1465" s="12"/>
      <c r="D1465" s="19"/>
      <c r="F1465" s="12"/>
    </row>
    <row r="1466" spans="3:6" s="2" customFormat="1" x14ac:dyDescent="0.2">
      <c r="C1466" s="12"/>
      <c r="D1466" s="19"/>
      <c r="F1466" s="12"/>
    </row>
    <row r="1467" spans="3:6" s="2" customFormat="1" x14ac:dyDescent="0.2">
      <c r="C1467" s="12"/>
      <c r="D1467" s="19"/>
      <c r="F1467" s="12"/>
    </row>
    <row r="1468" spans="3:6" s="2" customFormat="1" x14ac:dyDescent="0.2">
      <c r="C1468" s="12"/>
      <c r="D1468" s="19"/>
      <c r="F1468" s="12"/>
    </row>
    <row r="1469" spans="3:6" s="2" customFormat="1" x14ac:dyDescent="0.2">
      <c r="C1469" s="12"/>
      <c r="D1469" s="19"/>
      <c r="F1469" s="12"/>
    </row>
    <row r="1470" spans="3:6" s="2" customFormat="1" x14ac:dyDescent="0.2">
      <c r="C1470" s="12"/>
      <c r="D1470" s="19"/>
      <c r="F1470" s="12"/>
    </row>
    <row r="1471" spans="3:6" s="2" customFormat="1" x14ac:dyDescent="0.2">
      <c r="C1471" s="12"/>
      <c r="D1471" s="19"/>
      <c r="F1471" s="12"/>
    </row>
    <row r="1472" spans="3:6" s="2" customFormat="1" x14ac:dyDescent="0.2">
      <c r="C1472" s="12"/>
      <c r="D1472" s="19"/>
      <c r="F1472" s="12"/>
    </row>
    <row r="1473" spans="3:6" s="2" customFormat="1" x14ac:dyDescent="0.2">
      <c r="C1473" s="12"/>
      <c r="D1473" s="19"/>
      <c r="F1473" s="12"/>
    </row>
    <row r="1474" spans="3:6" s="2" customFormat="1" x14ac:dyDescent="0.2">
      <c r="C1474" s="12"/>
      <c r="D1474" s="19"/>
      <c r="F1474" s="12"/>
    </row>
    <row r="1475" spans="3:6" s="2" customFormat="1" x14ac:dyDescent="0.2">
      <c r="C1475" s="12"/>
      <c r="D1475" s="19"/>
      <c r="F1475" s="12"/>
    </row>
    <row r="1476" spans="3:6" s="2" customFormat="1" x14ac:dyDescent="0.2">
      <c r="C1476" s="12"/>
      <c r="D1476" s="19"/>
      <c r="F1476" s="12"/>
    </row>
    <row r="1477" spans="3:6" s="2" customFormat="1" x14ac:dyDescent="0.2">
      <c r="C1477" s="12"/>
      <c r="D1477" s="19"/>
      <c r="F1477" s="12"/>
    </row>
    <row r="1478" spans="3:6" s="2" customFormat="1" x14ac:dyDescent="0.2">
      <c r="C1478" s="12"/>
      <c r="D1478" s="19"/>
      <c r="F1478" s="12"/>
    </row>
    <row r="1479" spans="3:6" s="2" customFormat="1" x14ac:dyDescent="0.2">
      <c r="C1479" s="12"/>
      <c r="D1479" s="19"/>
      <c r="F1479" s="12"/>
    </row>
    <row r="1480" spans="3:6" s="2" customFormat="1" x14ac:dyDescent="0.2">
      <c r="C1480" s="12"/>
      <c r="D1480" s="19"/>
      <c r="F1480" s="12"/>
    </row>
    <row r="1481" spans="3:6" s="2" customFormat="1" x14ac:dyDescent="0.2">
      <c r="C1481" s="12"/>
      <c r="D1481" s="19"/>
      <c r="F1481" s="12"/>
    </row>
    <row r="1482" spans="3:6" s="2" customFormat="1" x14ac:dyDescent="0.2">
      <c r="C1482" s="12"/>
      <c r="D1482" s="19"/>
      <c r="F1482" s="12"/>
    </row>
    <row r="1483" spans="3:6" s="2" customFormat="1" x14ac:dyDescent="0.2">
      <c r="C1483" s="12"/>
      <c r="D1483" s="19"/>
      <c r="F1483" s="12"/>
    </row>
    <row r="1484" spans="3:6" s="2" customFormat="1" x14ac:dyDescent="0.2">
      <c r="C1484" s="12"/>
      <c r="D1484" s="19"/>
      <c r="F1484" s="12"/>
    </row>
    <row r="1485" spans="3:6" s="2" customFormat="1" x14ac:dyDescent="0.2">
      <c r="C1485" s="12"/>
      <c r="D1485" s="19"/>
      <c r="F1485" s="12"/>
    </row>
    <row r="1486" spans="3:6" s="2" customFormat="1" x14ac:dyDescent="0.2">
      <c r="C1486" s="12"/>
      <c r="D1486" s="19"/>
      <c r="F1486" s="12"/>
    </row>
    <row r="1487" spans="3:6" s="2" customFormat="1" x14ac:dyDescent="0.2">
      <c r="C1487" s="12"/>
      <c r="D1487" s="19"/>
      <c r="F1487" s="12"/>
    </row>
    <row r="1488" spans="3:6" s="2" customFormat="1" x14ac:dyDescent="0.2">
      <c r="C1488" s="12"/>
      <c r="D1488" s="19"/>
      <c r="F1488" s="12"/>
    </row>
    <row r="1489" spans="3:6" s="2" customFormat="1" x14ac:dyDescent="0.2">
      <c r="C1489" s="12"/>
      <c r="D1489" s="19"/>
      <c r="F1489" s="12"/>
    </row>
    <row r="1490" spans="3:6" s="2" customFormat="1" x14ac:dyDescent="0.2">
      <c r="C1490" s="12"/>
      <c r="D1490" s="19"/>
      <c r="F1490" s="12"/>
    </row>
    <row r="1491" spans="3:6" s="2" customFormat="1" x14ac:dyDescent="0.2">
      <c r="C1491" s="12"/>
      <c r="D1491" s="19"/>
      <c r="F1491" s="12"/>
    </row>
    <row r="1492" spans="3:6" s="2" customFormat="1" x14ac:dyDescent="0.2">
      <c r="C1492" s="12"/>
      <c r="D1492" s="19"/>
      <c r="F1492" s="12"/>
    </row>
    <row r="1493" spans="3:6" s="2" customFormat="1" x14ac:dyDescent="0.2">
      <c r="C1493" s="12"/>
      <c r="D1493" s="19"/>
      <c r="F1493" s="12"/>
    </row>
    <row r="1494" spans="3:6" s="2" customFormat="1" x14ac:dyDescent="0.2">
      <c r="C1494" s="12"/>
      <c r="D1494" s="19"/>
      <c r="F1494" s="12"/>
    </row>
    <row r="1495" spans="3:6" s="2" customFormat="1" x14ac:dyDescent="0.2">
      <c r="C1495" s="12"/>
      <c r="D1495" s="19"/>
      <c r="F1495" s="12"/>
    </row>
    <row r="1496" spans="3:6" s="2" customFormat="1" x14ac:dyDescent="0.2">
      <c r="C1496" s="12"/>
      <c r="D1496" s="19"/>
      <c r="F1496" s="12"/>
    </row>
    <row r="1497" spans="3:6" s="2" customFormat="1" x14ac:dyDescent="0.2">
      <c r="C1497" s="12"/>
      <c r="D1497" s="19"/>
      <c r="F1497" s="12"/>
    </row>
    <row r="1498" spans="3:6" s="2" customFormat="1" x14ac:dyDescent="0.2">
      <c r="C1498" s="12"/>
      <c r="D1498" s="19"/>
      <c r="F1498" s="12"/>
    </row>
    <row r="1499" spans="3:6" s="2" customFormat="1" x14ac:dyDescent="0.2">
      <c r="C1499" s="12"/>
      <c r="D1499" s="19"/>
      <c r="F1499" s="12"/>
    </row>
    <row r="1500" spans="3:6" s="2" customFormat="1" x14ac:dyDescent="0.2">
      <c r="C1500" s="12"/>
      <c r="D1500" s="19"/>
      <c r="F1500" s="12"/>
    </row>
    <row r="1501" spans="3:6" s="2" customFormat="1" x14ac:dyDescent="0.2">
      <c r="C1501" s="12"/>
      <c r="D1501" s="19"/>
      <c r="F1501" s="12"/>
    </row>
    <row r="1502" spans="3:6" s="2" customFormat="1" x14ac:dyDescent="0.2">
      <c r="C1502" s="12"/>
      <c r="D1502" s="19"/>
      <c r="F1502" s="12"/>
    </row>
    <row r="1503" spans="3:6" s="2" customFormat="1" x14ac:dyDescent="0.2">
      <c r="C1503" s="12"/>
      <c r="D1503" s="19"/>
      <c r="F1503" s="12"/>
    </row>
    <row r="1504" spans="3:6" s="2" customFormat="1" x14ac:dyDescent="0.2">
      <c r="C1504" s="12"/>
      <c r="D1504" s="19"/>
      <c r="F1504" s="12"/>
    </row>
    <row r="1505" spans="3:6" s="2" customFormat="1" x14ac:dyDescent="0.2">
      <c r="C1505" s="12"/>
      <c r="D1505" s="19"/>
      <c r="F1505" s="12"/>
    </row>
    <row r="1506" spans="3:6" s="2" customFormat="1" x14ac:dyDescent="0.2">
      <c r="C1506" s="12"/>
      <c r="D1506" s="19"/>
      <c r="F1506" s="12"/>
    </row>
    <row r="1507" spans="3:6" s="2" customFormat="1" x14ac:dyDescent="0.2">
      <c r="C1507" s="12"/>
      <c r="D1507" s="19"/>
      <c r="F1507" s="12"/>
    </row>
    <row r="1508" spans="3:6" s="2" customFormat="1" x14ac:dyDescent="0.2">
      <c r="C1508" s="12"/>
      <c r="D1508" s="19"/>
      <c r="F1508" s="12"/>
    </row>
    <row r="1509" spans="3:6" s="2" customFormat="1" x14ac:dyDescent="0.2">
      <c r="C1509" s="12"/>
      <c r="D1509" s="19"/>
      <c r="F1509" s="12"/>
    </row>
    <row r="1510" spans="3:6" s="2" customFormat="1" x14ac:dyDescent="0.2">
      <c r="C1510" s="12"/>
      <c r="D1510" s="19"/>
      <c r="F1510" s="12"/>
    </row>
    <row r="1511" spans="3:6" s="2" customFormat="1" x14ac:dyDescent="0.2">
      <c r="C1511" s="12"/>
      <c r="D1511" s="19"/>
      <c r="F1511" s="12"/>
    </row>
    <row r="1512" spans="3:6" s="2" customFormat="1" x14ac:dyDescent="0.2">
      <c r="C1512" s="12"/>
      <c r="D1512" s="19"/>
      <c r="F1512" s="12"/>
    </row>
    <row r="1513" spans="3:6" s="2" customFormat="1" x14ac:dyDescent="0.2">
      <c r="C1513" s="12"/>
      <c r="D1513" s="19"/>
      <c r="F1513" s="12"/>
    </row>
    <row r="1514" spans="3:6" s="2" customFormat="1" x14ac:dyDescent="0.2">
      <c r="C1514" s="12"/>
      <c r="D1514" s="19"/>
      <c r="F1514" s="12"/>
    </row>
    <row r="1515" spans="3:6" s="2" customFormat="1" x14ac:dyDescent="0.2">
      <c r="C1515" s="12"/>
      <c r="D1515" s="19"/>
      <c r="F1515" s="12"/>
    </row>
    <row r="1516" spans="3:6" s="2" customFormat="1" x14ac:dyDescent="0.2">
      <c r="C1516" s="12"/>
      <c r="D1516" s="19"/>
      <c r="F1516" s="12"/>
    </row>
    <row r="1517" spans="3:6" s="2" customFormat="1" x14ac:dyDescent="0.2">
      <c r="C1517" s="12"/>
      <c r="D1517" s="19"/>
      <c r="F1517" s="12"/>
    </row>
    <row r="1518" spans="3:6" s="2" customFormat="1" x14ac:dyDescent="0.2">
      <c r="C1518" s="12"/>
      <c r="D1518" s="19"/>
      <c r="F1518" s="12"/>
    </row>
    <row r="1519" spans="3:6" s="2" customFormat="1" x14ac:dyDescent="0.2">
      <c r="C1519" s="12"/>
      <c r="D1519" s="19"/>
      <c r="F1519" s="12"/>
    </row>
    <row r="1520" spans="3:6" s="2" customFormat="1" x14ac:dyDescent="0.2">
      <c r="C1520" s="12"/>
      <c r="D1520" s="19"/>
      <c r="F1520" s="12"/>
    </row>
    <row r="1521" spans="3:6" s="2" customFormat="1" x14ac:dyDescent="0.2">
      <c r="C1521" s="12"/>
      <c r="D1521" s="19"/>
      <c r="F1521" s="12"/>
    </row>
    <row r="1522" spans="3:6" s="2" customFormat="1" x14ac:dyDescent="0.2">
      <c r="C1522" s="12"/>
      <c r="D1522" s="19"/>
      <c r="F1522" s="12"/>
    </row>
    <row r="1523" spans="3:6" s="2" customFormat="1" x14ac:dyDescent="0.2">
      <c r="C1523" s="12"/>
      <c r="D1523" s="19"/>
      <c r="F1523" s="12"/>
    </row>
    <row r="1524" spans="3:6" s="2" customFormat="1" x14ac:dyDescent="0.2">
      <c r="C1524" s="12"/>
      <c r="D1524" s="19"/>
      <c r="F1524" s="12"/>
    </row>
    <row r="1525" spans="3:6" s="2" customFormat="1" x14ac:dyDescent="0.2">
      <c r="C1525" s="12"/>
      <c r="D1525" s="19"/>
      <c r="F1525" s="12"/>
    </row>
    <row r="1526" spans="3:6" s="2" customFormat="1" x14ac:dyDescent="0.2">
      <c r="C1526" s="12"/>
      <c r="D1526" s="19"/>
      <c r="F1526" s="12"/>
    </row>
    <row r="1527" spans="3:6" s="2" customFormat="1" x14ac:dyDescent="0.2">
      <c r="C1527" s="12"/>
      <c r="D1527" s="19"/>
      <c r="F1527" s="12"/>
    </row>
    <row r="1528" spans="3:6" s="2" customFormat="1" x14ac:dyDescent="0.2">
      <c r="C1528" s="12"/>
      <c r="D1528" s="19"/>
      <c r="F1528" s="12"/>
    </row>
    <row r="1529" spans="3:6" s="2" customFormat="1" x14ac:dyDescent="0.2">
      <c r="C1529" s="12"/>
      <c r="D1529" s="19"/>
      <c r="F1529" s="12"/>
    </row>
    <row r="1530" spans="3:6" s="2" customFormat="1" x14ac:dyDescent="0.2">
      <c r="C1530" s="12"/>
      <c r="D1530" s="19"/>
      <c r="F1530" s="12"/>
    </row>
    <row r="1531" spans="3:6" s="2" customFormat="1" x14ac:dyDescent="0.2">
      <c r="C1531" s="12"/>
      <c r="D1531" s="19"/>
      <c r="F1531" s="12"/>
    </row>
    <row r="1532" spans="3:6" s="2" customFormat="1" x14ac:dyDescent="0.2">
      <c r="C1532" s="12"/>
      <c r="D1532" s="19"/>
      <c r="F1532" s="12"/>
    </row>
    <row r="1533" spans="3:6" s="2" customFormat="1" x14ac:dyDescent="0.2">
      <c r="C1533" s="12"/>
      <c r="D1533" s="19"/>
      <c r="F1533" s="12"/>
    </row>
    <row r="1534" spans="3:6" s="2" customFormat="1" x14ac:dyDescent="0.2">
      <c r="C1534" s="12"/>
      <c r="D1534" s="19"/>
      <c r="F1534" s="12"/>
    </row>
    <row r="1535" spans="3:6" s="2" customFormat="1" x14ac:dyDescent="0.2">
      <c r="C1535" s="12"/>
      <c r="D1535" s="19"/>
      <c r="F1535" s="12"/>
    </row>
    <row r="1536" spans="3:6" s="2" customFormat="1" x14ac:dyDescent="0.2">
      <c r="C1536" s="12"/>
      <c r="D1536" s="19"/>
      <c r="F1536" s="12"/>
    </row>
    <row r="1537" spans="3:6" s="2" customFormat="1" x14ac:dyDescent="0.2">
      <c r="C1537" s="12"/>
      <c r="D1537" s="19"/>
      <c r="F1537" s="12"/>
    </row>
    <row r="1538" spans="3:6" s="2" customFormat="1" x14ac:dyDescent="0.2">
      <c r="C1538" s="12"/>
      <c r="D1538" s="19"/>
      <c r="F1538" s="12"/>
    </row>
    <row r="1539" spans="3:6" s="2" customFormat="1" x14ac:dyDescent="0.2">
      <c r="C1539" s="12"/>
      <c r="D1539" s="19"/>
      <c r="F1539" s="12"/>
    </row>
    <row r="1540" spans="3:6" s="2" customFormat="1" x14ac:dyDescent="0.2">
      <c r="C1540" s="12"/>
      <c r="D1540" s="19"/>
      <c r="F1540" s="12"/>
    </row>
    <row r="1541" spans="3:6" s="2" customFormat="1" x14ac:dyDescent="0.2">
      <c r="C1541" s="12"/>
      <c r="D1541" s="19"/>
      <c r="F1541" s="12"/>
    </row>
    <row r="1542" spans="3:6" s="2" customFormat="1" x14ac:dyDescent="0.2">
      <c r="C1542" s="12"/>
      <c r="D1542" s="19"/>
      <c r="F1542" s="12"/>
    </row>
    <row r="1543" spans="3:6" s="2" customFormat="1" x14ac:dyDescent="0.2">
      <c r="C1543" s="12"/>
      <c r="D1543" s="19"/>
      <c r="F1543" s="12"/>
    </row>
    <row r="1544" spans="3:6" s="2" customFormat="1" x14ac:dyDescent="0.2">
      <c r="C1544" s="12"/>
      <c r="D1544" s="19"/>
      <c r="F1544" s="12"/>
    </row>
    <row r="1545" spans="3:6" s="2" customFormat="1" x14ac:dyDescent="0.2">
      <c r="C1545" s="12"/>
      <c r="D1545" s="19"/>
      <c r="F1545" s="12"/>
    </row>
    <row r="1546" spans="3:6" s="2" customFormat="1" x14ac:dyDescent="0.2">
      <c r="C1546" s="12"/>
      <c r="D1546" s="19"/>
      <c r="F1546" s="12"/>
    </row>
    <row r="1547" spans="3:6" s="2" customFormat="1" x14ac:dyDescent="0.2">
      <c r="C1547" s="12"/>
      <c r="D1547" s="19"/>
      <c r="F1547" s="12"/>
    </row>
    <row r="1548" spans="3:6" s="2" customFormat="1" x14ac:dyDescent="0.2">
      <c r="C1548" s="12"/>
      <c r="D1548" s="19"/>
      <c r="F1548" s="12"/>
    </row>
    <row r="1549" spans="3:6" s="2" customFormat="1" x14ac:dyDescent="0.2">
      <c r="C1549" s="12"/>
      <c r="D1549" s="19"/>
      <c r="F1549" s="12"/>
    </row>
    <row r="1550" spans="3:6" s="2" customFormat="1" x14ac:dyDescent="0.2">
      <c r="C1550" s="12"/>
      <c r="D1550" s="19"/>
      <c r="F1550" s="12"/>
    </row>
    <row r="1551" spans="3:6" s="2" customFormat="1" x14ac:dyDescent="0.2">
      <c r="C1551" s="12"/>
      <c r="D1551" s="19"/>
      <c r="F1551" s="12"/>
    </row>
    <row r="1552" spans="3:6" s="2" customFormat="1" x14ac:dyDescent="0.2">
      <c r="C1552" s="12"/>
      <c r="D1552" s="19"/>
      <c r="F1552" s="12"/>
    </row>
    <row r="1553" spans="3:6" s="2" customFormat="1" x14ac:dyDescent="0.2">
      <c r="C1553" s="12"/>
      <c r="D1553" s="19"/>
      <c r="F1553" s="12"/>
    </row>
    <row r="1554" spans="3:6" s="2" customFormat="1" x14ac:dyDescent="0.2">
      <c r="C1554" s="12"/>
      <c r="D1554" s="19"/>
      <c r="F1554" s="12"/>
    </row>
    <row r="1555" spans="3:6" s="2" customFormat="1" x14ac:dyDescent="0.2">
      <c r="C1555" s="12"/>
      <c r="D1555" s="19"/>
      <c r="F1555" s="12"/>
    </row>
    <row r="1556" spans="3:6" s="2" customFormat="1" x14ac:dyDescent="0.2">
      <c r="C1556" s="12"/>
      <c r="D1556" s="19"/>
      <c r="F1556" s="12"/>
    </row>
    <row r="1557" spans="3:6" s="2" customFormat="1" x14ac:dyDescent="0.2">
      <c r="C1557" s="12"/>
      <c r="D1557" s="19"/>
      <c r="F1557" s="12"/>
    </row>
    <row r="1558" spans="3:6" s="2" customFormat="1" x14ac:dyDescent="0.2">
      <c r="C1558" s="12"/>
      <c r="D1558" s="19"/>
      <c r="F1558" s="12"/>
    </row>
    <row r="1559" spans="3:6" s="2" customFormat="1" x14ac:dyDescent="0.2">
      <c r="C1559" s="12"/>
      <c r="D1559" s="19"/>
      <c r="F1559" s="12"/>
    </row>
    <row r="1560" spans="3:6" s="2" customFormat="1" x14ac:dyDescent="0.2">
      <c r="C1560" s="12"/>
      <c r="D1560" s="19"/>
      <c r="F1560" s="12"/>
    </row>
    <row r="1561" spans="3:6" s="2" customFormat="1" x14ac:dyDescent="0.2">
      <c r="C1561" s="12"/>
      <c r="D1561" s="19"/>
      <c r="F1561" s="12"/>
    </row>
    <row r="1562" spans="3:6" s="2" customFormat="1" x14ac:dyDescent="0.2">
      <c r="C1562" s="12"/>
      <c r="D1562" s="19"/>
      <c r="F1562" s="12"/>
    </row>
    <row r="1563" spans="3:6" s="2" customFormat="1" x14ac:dyDescent="0.2">
      <c r="C1563" s="12"/>
      <c r="D1563" s="19"/>
      <c r="F1563" s="12"/>
    </row>
    <row r="1564" spans="3:6" s="2" customFormat="1" x14ac:dyDescent="0.2">
      <c r="C1564" s="12"/>
      <c r="D1564" s="19"/>
      <c r="F1564" s="12"/>
    </row>
    <row r="1565" spans="3:6" s="2" customFormat="1" x14ac:dyDescent="0.2">
      <c r="C1565" s="12"/>
      <c r="D1565" s="19"/>
      <c r="F1565" s="12"/>
    </row>
    <row r="1566" spans="3:6" s="2" customFormat="1" x14ac:dyDescent="0.2">
      <c r="C1566" s="12"/>
      <c r="D1566" s="19"/>
      <c r="F1566" s="12"/>
    </row>
    <row r="1567" spans="3:6" s="2" customFormat="1" x14ac:dyDescent="0.2">
      <c r="C1567" s="12"/>
      <c r="D1567" s="19"/>
      <c r="F1567" s="12"/>
    </row>
    <row r="1568" spans="3:6" s="2" customFormat="1" x14ac:dyDescent="0.2">
      <c r="C1568" s="12"/>
      <c r="D1568" s="19"/>
      <c r="F1568" s="12"/>
    </row>
    <row r="1569" spans="3:6" s="2" customFormat="1" x14ac:dyDescent="0.2">
      <c r="C1569" s="12"/>
      <c r="D1569" s="19"/>
      <c r="F1569" s="12"/>
    </row>
    <row r="1570" spans="3:6" s="2" customFormat="1" x14ac:dyDescent="0.2">
      <c r="C1570" s="12"/>
      <c r="D1570" s="19"/>
      <c r="F1570" s="12"/>
    </row>
    <row r="1571" spans="3:6" s="2" customFormat="1" x14ac:dyDescent="0.2">
      <c r="C1571" s="12"/>
      <c r="D1571" s="19"/>
      <c r="F1571" s="12"/>
    </row>
    <row r="1572" spans="3:6" s="2" customFormat="1" x14ac:dyDescent="0.2">
      <c r="C1572" s="12"/>
      <c r="D1572" s="19"/>
      <c r="F1572" s="12"/>
    </row>
    <row r="1573" spans="3:6" s="2" customFormat="1" x14ac:dyDescent="0.2">
      <c r="C1573" s="12"/>
      <c r="D1573" s="19"/>
      <c r="F1573" s="12"/>
    </row>
    <row r="1574" spans="3:6" s="2" customFormat="1" x14ac:dyDescent="0.2">
      <c r="C1574" s="12"/>
      <c r="D1574" s="19"/>
      <c r="F1574" s="12"/>
    </row>
    <row r="1575" spans="3:6" s="2" customFormat="1" x14ac:dyDescent="0.2">
      <c r="C1575" s="12"/>
      <c r="D1575" s="19"/>
      <c r="F1575" s="12"/>
    </row>
    <row r="1576" spans="3:6" s="2" customFormat="1" x14ac:dyDescent="0.2">
      <c r="C1576" s="12"/>
      <c r="D1576" s="19"/>
      <c r="F1576" s="12"/>
    </row>
    <row r="1577" spans="3:6" s="2" customFormat="1" x14ac:dyDescent="0.2">
      <c r="C1577" s="12"/>
      <c r="D1577" s="19"/>
      <c r="F1577" s="12"/>
    </row>
    <row r="1578" spans="3:6" s="2" customFormat="1" x14ac:dyDescent="0.2">
      <c r="C1578" s="12"/>
      <c r="D1578" s="19"/>
      <c r="F1578" s="12"/>
    </row>
    <row r="1579" spans="3:6" s="2" customFormat="1" x14ac:dyDescent="0.2">
      <c r="C1579" s="12"/>
      <c r="D1579" s="19"/>
      <c r="F1579" s="12"/>
    </row>
    <row r="1580" spans="3:6" s="2" customFormat="1" x14ac:dyDescent="0.2">
      <c r="C1580" s="12"/>
      <c r="D1580" s="19"/>
      <c r="F1580" s="12"/>
    </row>
    <row r="1581" spans="3:6" s="2" customFormat="1" x14ac:dyDescent="0.2">
      <c r="C1581" s="12"/>
      <c r="D1581" s="19"/>
      <c r="F1581" s="12"/>
    </row>
    <row r="1582" spans="3:6" s="2" customFormat="1" x14ac:dyDescent="0.2">
      <c r="C1582" s="12"/>
      <c r="D1582" s="19"/>
      <c r="F1582" s="12"/>
    </row>
    <row r="1583" spans="3:6" s="2" customFormat="1" x14ac:dyDescent="0.2">
      <c r="C1583" s="12"/>
      <c r="D1583" s="19"/>
      <c r="F1583" s="12"/>
    </row>
    <row r="1584" spans="3:6" s="2" customFormat="1" x14ac:dyDescent="0.2">
      <c r="C1584" s="12"/>
      <c r="D1584" s="19"/>
      <c r="F1584" s="12"/>
    </row>
    <row r="1585" spans="3:6" s="2" customFormat="1" x14ac:dyDescent="0.2">
      <c r="C1585" s="12"/>
      <c r="D1585" s="19"/>
      <c r="F1585" s="12"/>
    </row>
    <row r="1586" spans="3:6" s="2" customFormat="1" x14ac:dyDescent="0.2">
      <c r="C1586" s="12"/>
      <c r="D1586" s="19"/>
      <c r="F1586" s="12"/>
    </row>
    <row r="1587" spans="3:6" s="2" customFormat="1" x14ac:dyDescent="0.2">
      <c r="C1587" s="12"/>
      <c r="D1587" s="19"/>
      <c r="F1587" s="12"/>
    </row>
    <row r="1588" spans="3:6" s="2" customFormat="1" x14ac:dyDescent="0.2">
      <c r="C1588" s="12"/>
      <c r="D1588" s="19"/>
      <c r="F1588" s="12"/>
    </row>
    <row r="1589" spans="3:6" s="2" customFormat="1" x14ac:dyDescent="0.2">
      <c r="C1589" s="12"/>
      <c r="D1589" s="19"/>
      <c r="F1589" s="12"/>
    </row>
    <row r="1590" spans="3:6" s="2" customFormat="1" x14ac:dyDescent="0.2">
      <c r="C1590" s="12"/>
      <c r="D1590" s="19"/>
      <c r="F1590" s="12"/>
    </row>
    <row r="1591" spans="3:6" s="2" customFormat="1" x14ac:dyDescent="0.2">
      <c r="C1591" s="12"/>
      <c r="D1591" s="19"/>
      <c r="F1591" s="12"/>
    </row>
    <row r="1592" spans="3:6" s="2" customFormat="1" x14ac:dyDescent="0.2">
      <c r="C1592" s="12"/>
      <c r="D1592" s="19"/>
      <c r="F1592" s="12"/>
    </row>
    <row r="1593" spans="3:6" s="2" customFormat="1" x14ac:dyDescent="0.2">
      <c r="C1593" s="12"/>
      <c r="D1593" s="19"/>
      <c r="F1593" s="12"/>
    </row>
    <row r="1594" spans="3:6" s="2" customFormat="1" x14ac:dyDescent="0.2">
      <c r="C1594" s="12"/>
      <c r="D1594" s="19"/>
      <c r="F1594" s="12"/>
    </row>
    <row r="1595" spans="3:6" s="2" customFormat="1" x14ac:dyDescent="0.2">
      <c r="C1595" s="12"/>
      <c r="D1595" s="19"/>
      <c r="F1595" s="12"/>
    </row>
    <row r="1596" spans="3:6" s="2" customFormat="1" x14ac:dyDescent="0.2">
      <c r="C1596" s="12"/>
      <c r="D1596" s="19"/>
      <c r="F1596" s="12"/>
    </row>
    <row r="1597" spans="3:6" s="2" customFormat="1" x14ac:dyDescent="0.2">
      <c r="C1597" s="12"/>
      <c r="D1597" s="19"/>
      <c r="F1597" s="12"/>
    </row>
    <row r="1598" spans="3:6" s="2" customFormat="1" x14ac:dyDescent="0.2">
      <c r="C1598" s="12"/>
      <c r="D1598" s="19"/>
      <c r="F1598" s="12"/>
    </row>
    <row r="1599" spans="3:6" s="2" customFormat="1" x14ac:dyDescent="0.2">
      <c r="C1599" s="12"/>
      <c r="D1599" s="19"/>
      <c r="F1599" s="12"/>
    </row>
    <row r="1600" spans="3:6" s="2" customFormat="1" x14ac:dyDescent="0.2">
      <c r="C1600" s="12"/>
      <c r="D1600" s="19"/>
      <c r="F1600" s="12"/>
    </row>
    <row r="1601" spans="3:6" s="2" customFormat="1" x14ac:dyDescent="0.2">
      <c r="C1601" s="12"/>
      <c r="D1601" s="19"/>
      <c r="F1601" s="12"/>
    </row>
    <row r="1602" spans="3:6" s="2" customFormat="1" x14ac:dyDescent="0.2">
      <c r="C1602" s="12"/>
      <c r="D1602" s="19"/>
      <c r="F1602" s="12"/>
    </row>
    <row r="1603" spans="3:6" s="2" customFormat="1" x14ac:dyDescent="0.2">
      <c r="C1603" s="12"/>
      <c r="D1603" s="19"/>
      <c r="F1603" s="12"/>
    </row>
    <row r="1604" spans="3:6" s="2" customFormat="1" x14ac:dyDescent="0.2">
      <c r="C1604" s="12"/>
      <c r="D1604" s="19"/>
      <c r="F1604" s="12"/>
    </row>
    <row r="1605" spans="3:6" s="2" customFormat="1" x14ac:dyDescent="0.2">
      <c r="C1605" s="12"/>
      <c r="D1605" s="19"/>
      <c r="F1605" s="12"/>
    </row>
    <row r="1606" spans="3:6" s="2" customFormat="1" x14ac:dyDescent="0.2">
      <c r="C1606" s="12"/>
      <c r="D1606" s="19"/>
      <c r="F1606" s="12"/>
    </row>
    <row r="1607" spans="3:6" s="2" customFormat="1" x14ac:dyDescent="0.2">
      <c r="C1607" s="12"/>
      <c r="D1607" s="19"/>
      <c r="F1607" s="12"/>
    </row>
    <row r="1608" spans="3:6" s="2" customFormat="1" x14ac:dyDescent="0.2">
      <c r="C1608" s="12"/>
      <c r="D1608" s="19"/>
      <c r="F1608" s="12"/>
    </row>
    <row r="1609" spans="3:6" s="2" customFormat="1" x14ac:dyDescent="0.2">
      <c r="C1609" s="12"/>
      <c r="D1609" s="19"/>
      <c r="F1609" s="12"/>
    </row>
    <row r="1610" spans="3:6" s="2" customFormat="1" x14ac:dyDescent="0.2">
      <c r="C1610" s="12"/>
      <c r="D1610" s="19"/>
      <c r="F1610" s="12"/>
    </row>
    <row r="1611" spans="3:6" s="2" customFormat="1" x14ac:dyDescent="0.2">
      <c r="C1611" s="12"/>
      <c r="D1611" s="19"/>
      <c r="F1611" s="12"/>
    </row>
    <row r="1612" spans="3:6" s="2" customFormat="1" x14ac:dyDescent="0.2">
      <c r="C1612" s="12"/>
      <c r="D1612" s="19"/>
      <c r="F1612" s="12"/>
    </row>
    <row r="1613" spans="3:6" s="2" customFormat="1" x14ac:dyDescent="0.2">
      <c r="C1613" s="12"/>
      <c r="D1613" s="19"/>
      <c r="F1613" s="12"/>
    </row>
    <row r="1614" spans="3:6" s="2" customFormat="1" x14ac:dyDescent="0.2">
      <c r="C1614" s="12"/>
      <c r="D1614" s="19"/>
      <c r="F1614" s="12"/>
    </row>
    <row r="1615" spans="3:6" s="2" customFormat="1" x14ac:dyDescent="0.2">
      <c r="C1615" s="12"/>
      <c r="D1615" s="19"/>
      <c r="F1615" s="12"/>
    </row>
    <row r="1616" spans="3:6" s="2" customFormat="1" x14ac:dyDescent="0.2">
      <c r="C1616" s="12"/>
      <c r="D1616" s="19"/>
      <c r="F1616" s="12"/>
    </row>
    <row r="1617" spans="3:6" s="2" customFormat="1" x14ac:dyDescent="0.2">
      <c r="C1617" s="12"/>
      <c r="D1617" s="19"/>
      <c r="F1617" s="12"/>
    </row>
    <row r="1618" spans="3:6" s="2" customFormat="1" x14ac:dyDescent="0.2">
      <c r="C1618" s="12"/>
      <c r="D1618" s="19"/>
      <c r="F1618" s="12"/>
    </row>
    <row r="1619" spans="3:6" s="2" customFormat="1" x14ac:dyDescent="0.2">
      <c r="C1619" s="12"/>
      <c r="D1619" s="19"/>
      <c r="F1619" s="12"/>
    </row>
    <row r="1620" spans="3:6" s="2" customFormat="1" x14ac:dyDescent="0.2">
      <c r="C1620" s="12"/>
      <c r="D1620" s="19"/>
      <c r="F1620" s="12"/>
    </row>
    <row r="1621" spans="3:6" s="2" customFormat="1" x14ac:dyDescent="0.2">
      <c r="C1621" s="12"/>
      <c r="D1621" s="19"/>
      <c r="F1621" s="12"/>
    </row>
    <row r="1622" spans="3:6" s="2" customFormat="1" x14ac:dyDescent="0.2">
      <c r="C1622" s="12"/>
      <c r="D1622" s="19"/>
      <c r="F1622" s="12"/>
    </row>
    <row r="1623" spans="3:6" s="2" customFormat="1" x14ac:dyDescent="0.2">
      <c r="C1623" s="12"/>
      <c r="D1623" s="19"/>
      <c r="F1623" s="12"/>
    </row>
    <row r="1624" spans="3:6" s="2" customFormat="1" x14ac:dyDescent="0.2">
      <c r="C1624" s="12"/>
      <c r="D1624" s="19"/>
      <c r="F1624" s="12"/>
    </row>
    <row r="1625" spans="3:6" s="2" customFormat="1" x14ac:dyDescent="0.2">
      <c r="C1625" s="12"/>
      <c r="D1625" s="19"/>
      <c r="F1625" s="12"/>
    </row>
    <row r="1626" spans="3:6" s="2" customFormat="1" x14ac:dyDescent="0.2">
      <c r="C1626" s="12"/>
      <c r="D1626" s="19"/>
      <c r="F1626" s="12"/>
    </row>
    <row r="1627" spans="3:6" s="2" customFormat="1" x14ac:dyDescent="0.2">
      <c r="C1627" s="12"/>
      <c r="D1627" s="19"/>
      <c r="F1627" s="12"/>
    </row>
    <row r="1628" spans="3:6" s="2" customFormat="1" x14ac:dyDescent="0.2">
      <c r="C1628" s="12"/>
      <c r="D1628" s="19"/>
      <c r="F1628" s="12"/>
    </row>
    <row r="1629" spans="3:6" s="2" customFormat="1" x14ac:dyDescent="0.2">
      <c r="C1629" s="12"/>
      <c r="D1629" s="19"/>
      <c r="F1629" s="12"/>
    </row>
    <row r="1630" spans="3:6" s="2" customFormat="1" x14ac:dyDescent="0.2">
      <c r="C1630" s="12"/>
      <c r="D1630" s="19"/>
      <c r="F1630" s="12"/>
    </row>
    <row r="1631" spans="3:6" s="2" customFormat="1" x14ac:dyDescent="0.2">
      <c r="C1631" s="12"/>
      <c r="D1631" s="19"/>
      <c r="F1631" s="12"/>
    </row>
    <row r="1632" spans="3:6" s="2" customFormat="1" x14ac:dyDescent="0.2">
      <c r="C1632" s="12"/>
      <c r="D1632" s="19"/>
      <c r="F1632" s="12"/>
    </row>
    <row r="1633" spans="3:6" s="2" customFormat="1" x14ac:dyDescent="0.2">
      <c r="C1633" s="12"/>
      <c r="D1633" s="19"/>
      <c r="F1633" s="12"/>
    </row>
    <row r="1634" spans="3:6" s="2" customFormat="1" x14ac:dyDescent="0.2">
      <c r="C1634" s="12"/>
      <c r="D1634" s="19"/>
      <c r="F1634" s="12"/>
    </row>
    <row r="1635" spans="3:6" s="2" customFormat="1" x14ac:dyDescent="0.2">
      <c r="C1635" s="12"/>
      <c r="D1635" s="19"/>
      <c r="F1635" s="12"/>
    </row>
    <row r="1636" spans="3:6" s="2" customFormat="1" x14ac:dyDescent="0.2">
      <c r="C1636" s="12"/>
      <c r="D1636" s="19"/>
      <c r="F1636" s="12"/>
    </row>
    <row r="1637" spans="3:6" s="2" customFormat="1" x14ac:dyDescent="0.2">
      <c r="C1637" s="12"/>
      <c r="D1637" s="19"/>
      <c r="F1637" s="12"/>
    </row>
    <row r="1638" spans="3:6" s="2" customFormat="1" x14ac:dyDescent="0.2">
      <c r="C1638" s="12"/>
      <c r="D1638" s="19"/>
      <c r="F1638" s="12"/>
    </row>
    <row r="1639" spans="3:6" s="2" customFormat="1" x14ac:dyDescent="0.2">
      <c r="C1639" s="12"/>
      <c r="D1639" s="19"/>
      <c r="F1639" s="12"/>
    </row>
    <row r="1640" spans="3:6" s="2" customFormat="1" x14ac:dyDescent="0.2">
      <c r="C1640" s="12"/>
      <c r="D1640" s="19"/>
      <c r="F1640" s="12"/>
    </row>
    <row r="1641" spans="3:6" s="2" customFormat="1" x14ac:dyDescent="0.2">
      <c r="C1641" s="12"/>
      <c r="D1641" s="19"/>
      <c r="F1641" s="12"/>
    </row>
    <row r="1642" spans="3:6" s="2" customFormat="1" x14ac:dyDescent="0.2">
      <c r="C1642" s="12"/>
      <c r="D1642" s="19"/>
      <c r="F1642" s="12"/>
    </row>
    <row r="1643" spans="3:6" s="2" customFormat="1" x14ac:dyDescent="0.2">
      <c r="C1643" s="12"/>
      <c r="D1643" s="19"/>
      <c r="F1643" s="12"/>
    </row>
    <row r="1644" spans="3:6" s="2" customFormat="1" x14ac:dyDescent="0.2">
      <c r="C1644" s="12"/>
      <c r="D1644" s="19"/>
      <c r="F1644" s="12"/>
    </row>
    <row r="1645" spans="3:6" s="2" customFormat="1" x14ac:dyDescent="0.2">
      <c r="C1645" s="12"/>
      <c r="D1645" s="19"/>
      <c r="F1645" s="12"/>
    </row>
    <row r="1646" spans="3:6" s="2" customFormat="1" x14ac:dyDescent="0.2">
      <c r="C1646" s="12"/>
      <c r="D1646" s="19"/>
      <c r="F1646" s="12"/>
    </row>
    <row r="1647" spans="3:6" s="2" customFormat="1" x14ac:dyDescent="0.2">
      <c r="C1647" s="12"/>
      <c r="D1647" s="19"/>
      <c r="F1647" s="12"/>
    </row>
    <row r="1648" spans="3:6" s="2" customFormat="1" x14ac:dyDescent="0.2">
      <c r="C1648" s="12"/>
      <c r="D1648" s="19"/>
      <c r="F1648" s="12"/>
    </row>
    <row r="1649" spans="3:6" s="2" customFormat="1" x14ac:dyDescent="0.2">
      <c r="C1649" s="12"/>
      <c r="D1649" s="19"/>
      <c r="F1649" s="12"/>
    </row>
    <row r="1650" spans="3:6" s="2" customFormat="1" x14ac:dyDescent="0.2">
      <c r="C1650" s="12"/>
      <c r="D1650" s="19"/>
      <c r="F1650" s="12"/>
    </row>
    <row r="1651" spans="3:6" s="2" customFormat="1" x14ac:dyDescent="0.2">
      <c r="C1651" s="12"/>
      <c r="D1651" s="19"/>
      <c r="F1651" s="12"/>
    </row>
    <row r="1652" spans="3:6" s="2" customFormat="1" x14ac:dyDescent="0.2">
      <c r="C1652" s="12"/>
      <c r="D1652" s="19"/>
      <c r="F1652" s="12"/>
    </row>
    <row r="1653" spans="3:6" s="2" customFormat="1" x14ac:dyDescent="0.2">
      <c r="C1653" s="12"/>
      <c r="D1653" s="19"/>
      <c r="F1653" s="12"/>
    </row>
    <row r="1654" spans="3:6" s="2" customFormat="1" x14ac:dyDescent="0.2">
      <c r="C1654" s="12"/>
      <c r="D1654" s="19"/>
      <c r="F1654" s="12"/>
    </row>
    <row r="1655" spans="3:6" s="2" customFormat="1" x14ac:dyDescent="0.2">
      <c r="C1655" s="12"/>
      <c r="D1655" s="19"/>
      <c r="F1655" s="12"/>
    </row>
    <row r="1656" spans="3:6" s="2" customFormat="1" x14ac:dyDescent="0.2">
      <c r="C1656" s="12"/>
      <c r="D1656" s="19"/>
      <c r="F1656" s="12"/>
    </row>
    <row r="1657" spans="3:6" s="2" customFormat="1" x14ac:dyDescent="0.2">
      <c r="C1657" s="12"/>
      <c r="D1657" s="19"/>
      <c r="F1657" s="12"/>
    </row>
    <row r="1658" spans="3:6" s="2" customFormat="1" x14ac:dyDescent="0.2">
      <c r="C1658" s="12"/>
      <c r="D1658" s="19"/>
      <c r="F1658" s="12"/>
    </row>
    <row r="1659" spans="3:6" s="2" customFormat="1" x14ac:dyDescent="0.2">
      <c r="C1659" s="12"/>
      <c r="D1659" s="19"/>
      <c r="F1659" s="12"/>
    </row>
    <row r="1660" spans="3:6" s="2" customFormat="1" x14ac:dyDescent="0.2">
      <c r="C1660" s="12"/>
      <c r="D1660" s="19"/>
      <c r="F1660" s="12"/>
    </row>
    <row r="1661" spans="3:6" s="2" customFormat="1" x14ac:dyDescent="0.2">
      <c r="C1661" s="12"/>
      <c r="D1661" s="19"/>
      <c r="F1661" s="12"/>
    </row>
    <row r="1662" spans="3:6" s="2" customFormat="1" x14ac:dyDescent="0.2">
      <c r="C1662" s="12"/>
      <c r="D1662" s="19"/>
      <c r="F1662" s="12"/>
    </row>
    <row r="1663" spans="3:6" s="2" customFormat="1" x14ac:dyDescent="0.2">
      <c r="C1663" s="12"/>
      <c r="D1663" s="19"/>
      <c r="F1663" s="12"/>
    </row>
    <row r="1664" spans="3:6" s="2" customFormat="1" x14ac:dyDescent="0.2">
      <c r="C1664" s="12"/>
      <c r="D1664" s="19"/>
      <c r="F1664" s="12"/>
    </row>
    <row r="1665" spans="3:6" s="2" customFormat="1" x14ac:dyDescent="0.2">
      <c r="C1665" s="12"/>
      <c r="D1665" s="19"/>
      <c r="F1665" s="12"/>
    </row>
    <row r="1666" spans="3:6" s="2" customFormat="1" x14ac:dyDescent="0.2">
      <c r="C1666" s="12"/>
      <c r="D1666" s="19"/>
      <c r="F1666" s="12"/>
    </row>
    <row r="1667" spans="3:6" s="2" customFormat="1" x14ac:dyDescent="0.2">
      <c r="C1667" s="12"/>
      <c r="D1667" s="19"/>
      <c r="F1667" s="12"/>
    </row>
    <row r="1668" spans="3:6" s="2" customFormat="1" x14ac:dyDescent="0.2">
      <c r="C1668" s="12"/>
      <c r="D1668" s="19"/>
      <c r="F1668" s="12"/>
    </row>
    <row r="1669" spans="3:6" s="2" customFormat="1" x14ac:dyDescent="0.2">
      <c r="C1669" s="12"/>
      <c r="D1669" s="19"/>
      <c r="F1669" s="12"/>
    </row>
    <row r="1670" spans="3:6" s="2" customFormat="1" x14ac:dyDescent="0.2">
      <c r="C1670" s="12"/>
      <c r="D1670" s="19"/>
      <c r="F1670" s="12"/>
    </row>
    <row r="1671" spans="3:6" s="2" customFormat="1" x14ac:dyDescent="0.2">
      <c r="C1671" s="12"/>
      <c r="D1671" s="19"/>
      <c r="F1671" s="12"/>
    </row>
    <row r="1672" spans="3:6" s="2" customFormat="1" x14ac:dyDescent="0.2">
      <c r="C1672" s="12"/>
      <c r="D1672" s="19"/>
      <c r="F1672" s="12"/>
    </row>
    <row r="1673" spans="3:6" s="2" customFormat="1" x14ac:dyDescent="0.2">
      <c r="C1673" s="12"/>
      <c r="D1673" s="19"/>
      <c r="F1673" s="12"/>
    </row>
    <row r="1674" spans="3:6" s="2" customFormat="1" x14ac:dyDescent="0.2">
      <c r="C1674" s="12"/>
      <c r="D1674" s="19"/>
      <c r="F1674" s="12"/>
    </row>
    <row r="1675" spans="3:6" s="2" customFormat="1" x14ac:dyDescent="0.2">
      <c r="C1675" s="12"/>
      <c r="D1675" s="19"/>
      <c r="F1675" s="12"/>
    </row>
    <row r="1676" spans="3:6" s="2" customFormat="1" x14ac:dyDescent="0.2">
      <c r="C1676" s="12"/>
      <c r="D1676" s="19"/>
      <c r="F1676" s="12"/>
    </row>
    <row r="1677" spans="3:6" s="2" customFormat="1" x14ac:dyDescent="0.2">
      <c r="C1677" s="12"/>
      <c r="D1677" s="19"/>
      <c r="F1677" s="12"/>
    </row>
    <row r="1678" spans="3:6" s="2" customFormat="1" x14ac:dyDescent="0.2">
      <c r="C1678" s="12"/>
      <c r="D1678" s="19"/>
      <c r="F1678" s="12"/>
    </row>
    <row r="1679" spans="3:6" s="2" customFormat="1" x14ac:dyDescent="0.2">
      <c r="C1679" s="12"/>
      <c r="D1679" s="19"/>
      <c r="F1679" s="12"/>
    </row>
    <row r="1680" spans="3:6" s="2" customFormat="1" x14ac:dyDescent="0.2">
      <c r="C1680" s="12"/>
      <c r="D1680" s="19"/>
      <c r="F1680" s="12"/>
    </row>
    <row r="1681" spans="3:6" s="2" customFormat="1" x14ac:dyDescent="0.2">
      <c r="C1681" s="12"/>
      <c r="D1681" s="19"/>
      <c r="F1681" s="12"/>
    </row>
    <row r="1682" spans="3:6" s="2" customFormat="1" x14ac:dyDescent="0.2">
      <c r="C1682" s="12"/>
      <c r="D1682" s="19"/>
      <c r="F1682" s="12"/>
    </row>
    <row r="1683" spans="3:6" s="2" customFormat="1" x14ac:dyDescent="0.2">
      <c r="C1683" s="12"/>
      <c r="D1683" s="19"/>
      <c r="F1683" s="12"/>
    </row>
    <row r="1684" spans="3:6" s="2" customFormat="1" x14ac:dyDescent="0.2">
      <c r="C1684" s="12"/>
      <c r="D1684" s="19"/>
      <c r="F1684" s="12"/>
    </row>
    <row r="1685" spans="3:6" s="2" customFormat="1" x14ac:dyDescent="0.2">
      <c r="C1685" s="12"/>
      <c r="D1685" s="19"/>
      <c r="F1685" s="12"/>
    </row>
    <row r="1686" spans="3:6" s="2" customFormat="1" x14ac:dyDescent="0.2">
      <c r="C1686" s="12"/>
      <c r="D1686" s="19"/>
      <c r="F1686" s="12"/>
    </row>
    <row r="1687" spans="3:6" s="2" customFormat="1" x14ac:dyDescent="0.2">
      <c r="C1687" s="12"/>
      <c r="D1687" s="19"/>
      <c r="F1687" s="12"/>
    </row>
    <row r="1688" spans="3:6" s="2" customFormat="1" x14ac:dyDescent="0.2">
      <c r="C1688" s="12"/>
      <c r="D1688" s="19"/>
      <c r="F1688" s="12"/>
    </row>
    <row r="1689" spans="3:6" s="2" customFormat="1" x14ac:dyDescent="0.2">
      <c r="C1689" s="12"/>
      <c r="D1689" s="19"/>
      <c r="F1689" s="12"/>
    </row>
    <row r="1690" spans="3:6" s="2" customFormat="1" x14ac:dyDescent="0.2">
      <c r="C1690" s="12"/>
      <c r="D1690" s="19"/>
      <c r="F1690" s="12"/>
    </row>
    <row r="1691" spans="3:6" s="2" customFormat="1" x14ac:dyDescent="0.2">
      <c r="C1691" s="12"/>
      <c r="D1691" s="19"/>
      <c r="F1691" s="12"/>
    </row>
    <row r="1692" spans="3:6" s="2" customFormat="1" x14ac:dyDescent="0.2">
      <c r="C1692" s="12"/>
      <c r="D1692" s="19"/>
      <c r="F1692" s="12"/>
    </row>
    <row r="1693" spans="3:6" s="2" customFormat="1" x14ac:dyDescent="0.2">
      <c r="C1693" s="12"/>
      <c r="D1693" s="19"/>
      <c r="F1693" s="12"/>
    </row>
    <row r="1694" spans="3:6" s="2" customFormat="1" x14ac:dyDescent="0.2">
      <c r="C1694" s="12"/>
      <c r="D1694" s="19"/>
      <c r="F1694" s="12"/>
    </row>
    <row r="1695" spans="3:6" s="2" customFormat="1" x14ac:dyDescent="0.2">
      <c r="C1695" s="12"/>
      <c r="D1695" s="19"/>
      <c r="F1695" s="12"/>
    </row>
    <row r="1696" spans="3:6" s="2" customFormat="1" x14ac:dyDescent="0.2">
      <c r="C1696" s="12"/>
      <c r="D1696" s="19"/>
      <c r="F1696" s="12"/>
    </row>
    <row r="1697" spans="3:6" s="2" customFormat="1" x14ac:dyDescent="0.2">
      <c r="C1697" s="12"/>
      <c r="D1697" s="19"/>
      <c r="F1697" s="12"/>
    </row>
    <row r="1698" spans="3:6" s="2" customFormat="1" x14ac:dyDescent="0.2">
      <c r="C1698" s="12"/>
      <c r="D1698" s="19"/>
      <c r="F1698" s="12"/>
    </row>
    <row r="1699" spans="3:6" s="2" customFormat="1" x14ac:dyDescent="0.2">
      <c r="C1699" s="12"/>
      <c r="D1699" s="19"/>
      <c r="F1699" s="12"/>
    </row>
    <row r="1700" spans="3:6" s="2" customFormat="1" x14ac:dyDescent="0.2">
      <c r="C1700" s="12"/>
      <c r="D1700" s="19"/>
      <c r="F1700" s="12"/>
    </row>
    <row r="1701" spans="3:6" s="2" customFormat="1" x14ac:dyDescent="0.2">
      <c r="C1701" s="12"/>
      <c r="D1701" s="19"/>
      <c r="F1701" s="12"/>
    </row>
    <row r="1702" spans="3:6" s="2" customFormat="1" x14ac:dyDescent="0.2">
      <c r="C1702" s="12"/>
      <c r="D1702" s="19"/>
      <c r="F1702" s="12"/>
    </row>
    <row r="1703" spans="3:6" s="2" customFormat="1" x14ac:dyDescent="0.2">
      <c r="C1703" s="12"/>
      <c r="D1703" s="19"/>
      <c r="F1703" s="12"/>
    </row>
    <row r="1704" spans="3:6" s="2" customFormat="1" x14ac:dyDescent="0.2">
      <c r="C1704" s="12"/>
      <c r="D1704" s="19"/>
      <c r="F1704" s="12"/>
    </row>
    <row r="1705" spans="3:6" s="2" customFormat="1" x14ac:dyDescent="0.2">
      <c r="C1705" s="12"/>
      <c r="D1705" s="19"/>
      <c r="F1705" s="12"/>
    </row>
    <row r="1706" spans="3:6" s="2" customFormat="1" x14ac:dyDescent="0.2">
      <c r="C1706" s="12"/>
      <c r="D1706" s="19"/>
      <c r="F1706" s="12"/>
    </row>
    <row r="1707" spans="3:6" s="2" customFormat="1" x14ac:dyDescent="0.2">
      <c r="C1707" s="12"/>
      <c r="D1707" s="19"/>
      <c r="F1707" s="12"/>
    </row>
    <row r="1708" spans="3:6" s="2" customFormat="1" x14ac:dyDescent="0.2">
      <c r="C1708" s="12"/>
      <c r="D1708" s="19"/>
      <c r="F1708" s="12"/>
    </row>
    <row r="1709" spans="3:6" s="2" customFormat="1" x14ac:dyDescent="0.2">
      <c r="C1709" s="12"/>
      <c r="D1709" s="19"/>
      <c r="F1709" s="12"/>
    </row>
    <row r="1710" spans="3:6" s="2" customFormat="1" x14ac:dyDescent="0.2">
      <c r="C1710" s="12"/>
      <c r="D1710" s="19"/>
      <c r="F1710" s="12"/>
    </row>
    <row r="1711" spans="3:6" s="2" customFormat="1" x14ac:dyDescent="0.2">
      <c r="C1711" s="12"/>
      <c r="D1711" s="19"/>
      <c r="F1711" s="12"/>
    </row>
    <row r="1712" spans="3:6" s="2" customFormat="1" x14ac:dyDescent="0.2">
      <c r="C1712" s="12"/>
      <c r="D1712" s="19"/>
      <c r="F1712" s="12"/>
    </row>
    <row r="1713" spans="3:6" s="2" customFormat="1" x14ac:dyDescent="0.2">
      <c r="C1713" s="12"/>
      <c r="D1713" s="19"/>
      <c r="F1713" s="12"/>
    </row>
    <row r="1714" spans="3:6" s="2" customFormat="1" x14ac:dyDescent="0.2">
      <c r="C1714" s="12"/>
      <c r="D1714" s="19"/>
      <c r="F1714" s="12"/>
    </row>
    <row r="1715" spans="3:6" s="2" customFormat="1" x14ac:dyDescent="0.2">
      <c r="C1715" s="12"/>
      <c r="D1715" s="19"/>
      <c r="F1715" s="12"/>
    </row>
    <row r="1716" spans="3:6" s="2" customFormat="1" x14ac:dyDescent="0.2">
      <c r="C1716" s="12"/>
      <c r="D1716" s="19"/>
      <c r="F1716" s="12"/>
    </row>
    <row r="1717" spans="3:6" s="2" customFormat="1" x14ac:dyDescent="0.2">
      <c r="C1717" s="12"/>
      <c r="D1717" s="19"/>
      <c r="F1717" s="12"/>
    </row>
    <row r="1718" spans="3:6" s="2" customFormat="1" x14ac:dyDescent="0.2">
      <c r="C1718" s="12"/>
      <c r="D1718" s="19"/>
      <c r="F1718" s="12"/>
    </row>
    <row r="1719" spans="3:6" s="2" customFormat="1" x14ac:dyDescent="0.2">
      <c r="C1719" s="12"/>
      <c r="D1719" s="19"/>
      <c r="F1719" s="12"/>
    </row>
    <row r="1720" spans="3:6" s="2" customFormat="1" x14ac:dyDescent="0.2">
      <c r="C1720" s="12"/>
      <c r="D1720" s="19"/>
      <c r="F1720" s="12"/>
    </row>
    <row r="1721" spans="3:6" s="2" customFormat="1" x14ac:dyDescent="0.2">
      <c r="C1721" s="12"/>
      <c r="D1721" s="19"/>
      <c r="F1721" s="12"/>
    </row>
    <row r="1722" spans="3:6" s="2" customFormat="1" x14ac:dyDescent="0.2">
      <c r="C1722" s="12"/>
      <c r="D1722" s="19"/>
      <c r="F1722" s="12"/>
    </row>
    <row r="1723" spans="3:6" s="2" customFormat="1" x14ac:dyDescent="0.2">
      <c r="C1723" s="12"/>
      <c r="D1723" s="19"/>
      <c r="F1723" s="12"/>
    </row>
    <row r="1724" spans="3:6" s="2" customFormat="1" x14ac:dyDescent="0.2">
      <c r="C1724" s="12"/>
      <c r="D1724" s="19"/>
      <c r="F1724" s="12"/>
    </row>
    <row r="1725" spans="3:6" s="2" customFormat="1" x14ac:dyDescent="0.2">
      <c r="C1725" s="12"/>
      <c r="D1725" s="19"/>
      <c r="F1725" s="12"/>
    </row>
    <row r="1726" spans="3:6" s="2" customFormat="1" x14ac:dyDescent="0.2">
      <c r="C1726" s="12"/>
      <c r="D1726" s="19"/>
      <c r="F1726" s="12"/>
    </row>
    <row r="1727" spans="3:6" s="2" customFormat="1" x14ac:dyDescent="0.2">
      <c r="C1727" s="12"/>
      <c r="D1727" s="19"/>
      <c r="F1727" s="12"/>
    </row>
    <row r="1728" spans="3:6" s="2" customFormat="1" x14ac:dyDescent="0.2">
      <c r="C1728" s="12"/>
      <c r="D1728" s="19"/>
      <c r="F1728" s="12"/>
    </row>
    <row r="1729" spans="3:6" s="2" customFormat="1" x14ac:dyDescent="0.2">
      <c r="C1729" s="12"/>
      <c r="D1729" s="19"/>
      <c r="F1729" s="12"/>
    </row>
    <row r="1730" spans="3:6" s="2" customFormat="1" x14ac:dyDescent="0.2">
      <c r="C1730" s="12"/>
      <c r="D1730" s="19"/>
      <c r="F1730" s="12"/>
    </row>
    <row r="1731" spans="3:6" s="2" customFormat="1" x14ac:dyDescent="0.2">
      <c r="C1731" s="12"/>
      <c r="D1731" s="19"/>
      <c r="F1731" s="12"/>
    </row>
    <row r="1732" spans="3:6" s="2" customFormat="1" x14ac:dyDescent="0.2">
      <c r="C1732" s="12"/>
      <c r="D1732" s="19"/>
      <c r="F1732" s="12"/>
    </row>
    <row r="1733" spans="3:6" s="2" customFormat="1" x14ac:dyDescent="0.2">
      <c r="C1733" s="12"/>
      <c r="D1733" s="19"/>
      <c r="F1733" s="12"/>
    </row>
    <row r="1734" spans="3:6" s="2" customFormat="1" x14ac:dyDescent="0.2">
      <c r="C1734" s="12"/>
      <c r="D1734" s="19"/>
      <c r="F1734" s="12"/>
    </row>
    <row r="1735" spans="3:6" s="2" customFormat="1" x14ac:dyDescent="0.2">
      <c r="C1735" s="12"/>
      <c r="D1735" s="19"/>
      <c r="F1735" s="12"/>
    </row>
    <row r="1736" spans="3:6" s="2" customFormat="1" x14ac:dyDescent="0.2">
      <c r="C1736" s="12"/>
      <c r="D1736" s="19"/>
      <c r="F1736" s="12"/>
    </row>
    <row r="1737" spans="3:6" s="2" customFormat="1" x14ac:dyDescent="0.2">
      <c r="C1737" s="12"/>
      <c r="D1737" s="19"/>
      <c r="F1737" s="12"/>
    </row>
    <row r="1738" spans="3:6" s="2" customFormat="1" x14ac:dyDescent="0.2">
      <c r="C1738" s="12"/>
      <c r="D1738" s="19"/>
      <c r="F1738" s="12"/>
    </row>
    <row r="1739" spans="3:6" s="2" customFormat="1" x14ac:dyDescent="0.2">
      <c r="C1739" s="12"/>
      <c r="D1739" s="19"/>
      <c r="F1739" s="12"/>
    </row>
    <row r="1740" spans="3:6" s="2" customFormat="1" x14ac:dyDescent="0.2">
      <c r="C1740" s="12"/>
      <c r="D1740" s="19"/>
      <c r="F1740" s="12"/>
    </row>
    <row r="1741" spans="3:6" s="2" customFormat="1" x14ac:dyDescent="0.2">
      <c r="C1741" s="12"/>
      <c r="D1741" s="19"/>
      <c r="F1741" s="12"/>
    </row>
    <row r="1742" spans="3:6" s="2" customFormat="1" x14ac:dyDescent="0.2">
      <c r="C1742" s="12"/>
      <c r="D1742" s="19"/>
      <c r="F1742" s="12"/>
    </row>
    <row r="1743" spans="3:6" s="2" customFormat="1" x14ac:dyDescent="0.2">
      <c r="C1743" s="12"/>
      <c r="D1743" s="19"/>
      <c r="F1743" s="12"/>
    </row>
    <row r="1744" spans="3:6" s="2" customFormat="1" x14ac:dyDescent="0.2">
      <c r="C1744" s="12"/>
      <c r="D1744" s="19"/>
      <c r="F1744" s="12"/>
    </row>
    <row r="1745" spans="3:6" s="2" customFormat="1" x14ac:dyDescent="0.2">
      <c r="C1745" s="12"/>
      <c r="D1745" s="19"/>
      <c r="F1745" s="12"/>
    </row>
    <row r="1746" spans="3:6" s="2" customFormat="1" x14ac:dyDescent="0.2">
      <c r="C1746" s="12"/>
      <c r="D1746" s="19"/>
      <c r="F1746" s="12"/>
    </row>
    <row r="1747" spans="3:6" s="2" customFormat="1" x14ac:dyDescent="0.2">
      <c r="C1747" s="12"/>
      <c r="D1747" s="19"/>
      <c r="F1747" s="12"/>
    </row>
    <row r="1748" spans="3:6" s="2" customFormat="1" x14ac:dyDescent="0.2">
      <c r="C1748" s="12"/>
      <c r="D1748" s="19"/>
      <c r="F1748" s="12"/>
    </row>
    <row r="1749" spans="3:6" s="2" customFormat="1" x14ac:dyDescent="0.2">
      <c r="C1749" s="12"/>
      <c r="D1749" s="19"/>
      <c r="F1749" s="12"/>
    </row>
    <row r="1750" spans="3:6" s="2" customFormat="1" x14ac:dyDescent="0.2">
      <c r="C1750" s="12"/>
      <c r="D1750" s="19"/>
      <c r="F1750" s="12"/>
    </row>
    <row r="1751" spans="3:6" s="2" customFormat="1" x14ac:dyDescent="0.2">
      <c r="C1751" s="12"/>
      <c r="D1751" s="19"/>
      <c r="F1751" s="12"/>
    </row>
    <row r="1752" spans="3:6" s="2" customFormat="1" x14ac:dyDescent="0.2">
      <c r="C1752" s="12"/>
      <c r="D1752" s="19"/>
      <c r="F1752" s="12"/>
    </row>
    <row r="1753" spans="3:6" s="2" customFormat="1" x14ac:dyDescent="0.2">
      <c r="C1753" s="12"/>
      <c r="D1753" s="19"/>
      <c r="F1753" s="12"/>
    </row>
    <row r="1754" spans="3:6" s="2" customFormat="1" x14ac:dyDescent="0.2">
      <c r="C1754" s="12"/>
      <c r="D1754" s="19"/>
      <c r="F1754" s="12"/>
    </row>
    <row r="1755" spans="3:6" s="2" customFormat="1" x14ac:dyDescent="0.2">
      <c r="C1755" s="12"/>
      <c r="D1755" s="19"/>
      <c r="F1755" s="12"/>
    </row>
    <row r="1756" spans="3:6" s="2" customFormat="1" x14ac:dyDescent="0.2">
      <c r="C1756" s="12"/>
      <c r="D1756" s="19"/>
      <c r="F1756" s="12"/>
    </row>
    <row r="1757" spans="3:6" s="2" customFormat="1" x14ac:dyDescent="0.2">
      <c r="C1757" s="12"/>
      <c r="D1757" s="19"/>
      <c r="F1757" s="12"/>
    </row>
    <row r="1758" spans="3:6" s="2" customFormat="1" x14ac:dyDescent="0.2">
      <c r="C1758" s="12"/>
      <c r="D1758" s="19"/>
      <c r="F1758" s="12"/>
    </row>
    <row r="1759" spans="3:6" s="2" customFormat="1" x14ac:dyDescent="0.2">
      <c r="C1759" s="12"/>
      <c r="D1759" s="19"/>
      <c r="F1759" s="12"/>
    </row>
    <row r="1760" spans="3:6" s="2" customFormat="1" x14ac:dyDescent="0.2">
      <c r="C1760" s="12"/>
      <c r="D1760" s="19"/>
      <c r="F1760" s="12"/>
    </row>
    <row r="1761" spans="3:6" s="2" customFormat="1" x14ac:dyDescent="0.2">
      <c r="C1761" s="12"/>
      <c r="D1761" s="19"/>
      <c r="F1761" s="12"/>
    </row>
    <row r="1762" spans="3:6" s="2" customFormat="1" x14ac:dyDescent="0.2">
      <c r="C1762" s="12"/>
      <c r="D1762" s="19"/>
      <c r="F1762" s="12"/>
    </row>
    <row r="1763" spans="3:6" s="2" customFormat="1" x14ac:dyDescent="0.2">
      <c r="C1763" s="12"/>
      <c r="D1763" s="19"/>
      <c r="F1763" s="12"/>
    </row>
    <row r="1764" spans="3:6" s="2" customFormat="1" x14ac:dyDescent="0.2">
      <c r="C1764" s="12"/>
      <c r="D1764" s="19"/>
      <c r="F1764" s="12"/>
    </row>
    <row r="1765" spans="3:6" s="2" customFormat="1" x14ac:dyDescent="0.2">
      <c r="C1765" s="12"/>
      <c r="D1765" s="19"/>
      <c r="F1765" s="12"/>
    </row>
    <row r="1766" spans="3:6" s="2" customFormat="1" x14ac:dyDescent="0.2">
      <c r="C1766" s="12"/>
      <c r="D1766" s="19"/>
      <c r="F1766" s="12"/>
    </row>
    <row r="1767" spans="3:6" s="2" customFormat="1" x14ac:dyDescent="0.2">
      <c r="C1767" s="12"/>
      <c r="D1767" s="19"/>
      <c r="F1767" s="12"/>
    </row>
    <row r="1768" spans="3:6" s="2" customFormat="1" x14ac:dyDescent="0.2">
      <c r="C1768" s="12"/>
      <c r="D1768" s="19"/>
      <c r="F1768" s="12"/>
    </row>
    <row r="1769" spans="3:6" s="2" customFormat="1" x14ac:dyDescent="0.2">
      <c r="C1769" s="12"/>
      <c r="D1769" s="19"/>
      <c r="F1769" s="12"/>
    </row>
    <row r="1770" spans="3:6" s="2" customFormat="1" x14ac:dyDescent="0.2">
      <c r="C1770" s="12"/>
      <c r="D1770" s="19"/>
      <c r="F1770" s="12"/>
    </row>
    <row r="1771" spans="3:6" s="2" customFormat="1" x14ac:dyDescent="0.2">
      <c r="C1771" s="12"/>
      <c r="D1771" s="19"/>
      <c r="F1771" s="12"/>
    </row>
    <row r="1772" spans="3:6" s="2" customFormat="1" x14ac:dyDescent="0.2">
      <c r="C1772" s="12"/>
      <c r="D1772" s="19"/>
      <c r="F1772" s="12"/>
    </row>
    <row r="1773" spans="3:6" s="2" customFormat="1" x14ac:dyDescent="0.2">
      <c r="C1773" s="12"/>
      <c r="D1773" s="19"/>
      <c r="F1773" s="12"/>
    </row>
    <row r="1774" spans="3:6" s="2" customFormat="1" x14ac:dyDescent="0.2">
      <c r="C1774" s="12"/>
      <c r="D1774" s="19"/>
      <c r="F1774" s="12"/>
    </row>
    <row r="1775" spans="3:6" s="2" customFormat="1" x14ac:dyDescent="0.2">
      <c r="C1775" s="12"/>
      <c r="D1775" s="19"/>
      <c r="F1775" s="12"/>
    </row>
    <row r="1776" spans="3:6" s="2" customFormat="1" x14ac:dyDescent="0.2">
      <c r="C1776" s="12"/>
      <c r="D1776" s="19"/>
      <c r="F1776" s="12"/>
    </row>
    <row r="1777" spans="3:6" s="2" customFormat="1" x14ac:dyDescent="0.2">
      <c r="C1777" s="12"/>
      <c r="D1777" s="19"/>
      <c r="F1777" s="12"/>
    </row>
    <row r="1778" spans="3:6" s="2" customFormat="1" x14ac:dyDescent="0.2">
      <c r="C1778" s="12"/>
      <c r="D1778" s="19"/>
      <c r="F1778" s="12"/>
    </row>
    <row r="1779" spans="3:6" s="2" customFormat="1" x14ac:dyDescent="0.2">
      <c r="C1779" s="12"/>
      <c r="D1779" s="19"/>
      <c r="F1779" s="12"/>
    </row>
    <row r="1780" spans="3:6" s="2" customFormat="1" x14ac:dyDescent="0.2">
      <c r="C1780" s="12"/>
      <c r="D1780" s="19"/>
      <c r="F1780" s="12"/>
    </row>
    <row r="1781" spans="3:6" s="2" customFormat="1" x14ac:dyDescent="0.2">
      <c r="C1781" s="12"/>
      <c r="D1781" s="19"/>
      <c r="F1781" s="12"/>
    </row>
    <row r="1782" spans="3:6" s="2" customFormat="1" x14ac:dyDescent="0.2">
      <c r="C1782" s="12"/>
      <c r="D1782" s="19"/>
      <c r="F1782" s="12"/>
    </row>
    <row r="1783" spans="3:6" s="2" customFormat="1" x14ac:dyDescent="0.2">
      <c r="C1783" s="12"/>
      <c r="D1783" s="19"/>
      <c r="F1783" s="12"/>
    </row>
    <row r="1784" spans="3:6" s="2" customFormat="1" x14ac:dyDescent="0.2">
      <c r="C1784" s="12"/>
      <c r="D1784" s="19"/>
      <c r="F1784" s="12"/>
    </row>
    <row r="1785" spans="3:6" s="2" customFormat="1" x14ac:dyDescent="0.2">
      <c r="C1785" s="12"/>
      <c r="D1785" s="19"/>
      <c r="F1785" s="12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firstPageNumber="9" orientation="portrait" useFirstPageNumber="1" r:id="rId1"/>
  <headerFooter alignWithMargins="0">
    <oddHeader>&amp;L&amp;"Verdana,Vet"&amp;7Diaconie van de Protestantse Gemeente Enkhuizen</oddHeader>
    <oddFooter>&amp;C&amp;"Verdana,Standaard"Pagina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8"/>
  <sheetViews>
    <sheetView view="pageBreakPreview" topLeftCell="A22" zoomScaleNormal="100" zoomScaleSheetLayoutView="100" workbookViewId="0">
      <selection activeCell="G41" sqref="G41"/>
    </sheetView>
  </sheetViews>
  <sheetFormatPr defaultRowHeight="12.75" x14ac:dyDescent="0.2"/>
  <cols>
    <col min="1" max="1" width="40.5703125" customWidth="1"/>
    <col min="2" max="2" width="0.85546875" customWidth="1"/>
    <col min="3" max="3" width="13.7109375" customWidth="1"/>
    <col min="4" max="4" width="0.85546875" customWidth="1"/>
    <col min="5" max="5" width="11" customWidth="1"/>
    <col min="6" max="6" width="0.85546875" customWidth="1"/>
    <col min="7" max="7" width="12.28515625" customWidth="1"/>
    <col min="8" max="8" width="0.7109375" customWidth="1"/>
    <col min="9" max="9" width="14.28515625" customWidth="1"/>
  </cols>
  <sheetData>
    <row r="1" spans="1:9" x14ac:dyDescent="0.2">
      <c r="A1" s="9" t="s">
        <v>35</v>
      </c>
      <c r="B1" s="9"/>
      <c r="C1" s="25"/>
      <c r="D1" s="25"/>
      <c r="E1" s="26"/>
      <c r="F1" s="26"/>
      <c r="G1" s="26"/>
      <c r="H1" s="26"/>
      <c r="I1" s="26"/>
    </row>
    <row r="2" spans="1:9" x14ac:dyDescent="0.2">
      <c r="A2" s="26"/>
      <c r="B2" s="26"/>
      <c r="C2" s="26"/>
      <c r="D2" s="26"/>
      <c r="E2" s="26"/>
      <c r="F2" s="26"/>
      <c r="G2" s="26"/>
      <c r="H2" s="26"/>
      <c r="I2" s="26"/>
    </row>
    <row r="3" spans="1:9" x14ac:dyDescent="0.2">
      <c r="A3" s="41" t="s">
        <v>142</v>
      </c>
      <c r="B3" s="46"/>
      <c r="C3" s="27"/>
      <c r="D3" s="27"/>
      <c r="E3" s="27"/>
      <c r="F3" s="27"/>
      <c r="G3" s="27"/>
      <c r="H3" s="27"/>
      <c r="I3" s="27"/>
    </row>
    <row r="4" spans="1:9" x14ac:dyDescent="0.2">
      <c r="A4" s="27"/>
      <c r="B4" s="27"/>
      <c r="C4" s="27"/>
      <c r="D4" s="27"/>
      <c r="E4" s="27"/>
      <c r="F4" s="27"/>
      <c r="G4" s="27"/>
      <c r="H4" s="27"/>
      <c r="I4" s="27"/>
    </row>
    <row r="5" spans="1:9" x14ac:dyDescent="0.2">
      <c r="A5" s="41" t="s">
        <v>88</v>
      </c>
      <c r="B5" s="46"/>
      <c r="C5" s="27"/>
      <c r="D5" s="27"/>
      <c r="E5" s="29"/>
      <c r="F5" s="29"/>
      <c r="G5" s="29"/>
      <c r="H5" s="29"/>
      <c r="I5" s="30"/>
    </row>
    <row r="7" spans="1:9" x14ac:dyDescent="0.2">
      <c r="A7" s="53"/>
      <c r="B7" s="53"/>
      <c r="C7" s="54" t="s">
        <v>143</v>
      </c>
      <c r="D7" s="53"/>
      <c r="E7" s="54" t="s">
        <v>145</v>
      </c>
      <c r="F7" s="53"/>
      <c r="G7" s="54" t="s">
        <v>147</v>
      </c>
      <c r="H7" s="53"/>
      <c r="I7" s="54"/>
    </row>
    <row r="8" spans="1:9" x14ac:dyDescent="0.2">
      <c r="A8" s="55" t="s">
        <v>24</v>
      </c>
      <c r="B8" s="9"/>
      <c r="C8" s="56" t="s">
        <v>144</v>
      </c>
      <c r="D8" s="9"/>
      <c r="E8" s="56" t="s">
        <v>146</v>
      </c>
      <c r="F8" s="9"/>
      <c r="G8" s="56" t="s">
        <v>148</v>
      </c>
      <c r="H8" s="9"/>
      <c r="I8" s="56" t="s">
        <v>149</v>
      </c>
    </row>
    <row r="9" spans="1:9" x14ac:dyDescent="0.2">
      <c r="A9" s="9"/>
      <c r="B9" s="9"/>
      <c r="C9" s="9"/>
      <c r="D9" s="9"/>
      <c r="E9" s="52" t="s">
        <v>150</v>
      </c>
      <c r="F9" s="9"/>
      <c r="G9" s="52" t="s">
        <v>151</v>
      </c>
      <c r="H9" s="9"/>
      <c r="I9" s="52" t="s">
        <v>151</v>
      </c>
    </row>
    <row r="10" spans="1:9" x14ac:dyDescent="0.2">
      <c r="A10" s="2" t="s">
        <v>152</v>
      </c>
      <c r="B10" s="2"/>
      <c r="C10" s="2"/>
      <c r="D10" s="2"/>
      <c r="E10" s="2"/>
      <c r="F10" s="2"/>
      <c r="G10" s="2"/>
      <c r="H10" s="2"/>
      <c r="I10" s="2"/>
    </row>
    <row r="11" spans="1:9" x14ac:dyDescent="0.2">
      <c r="A11" s="2" t="s">
        <v>153</v>
      </c>
      <c r="B11" s="2"/>
      <c r="C11" s="2"/>
      <c r="D11" s="2"/>
      <c r="E11" s="2"/>
      <c r="F11" s="2"/>
      <c r="G11" s="2"/>
      <c r="H11" s="2"/>
      <c r="I11" s="2"/>
    </row>
    <row r="12" spans="1:9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ht="13.5" thickBot="1" x14ac:dyDescent="0.25">
      <c r="A13" s="2" t="s">
        <v>154</v>
      </c>
      <c r="B13" s="2"/>
      <c r="C13" s="70" t="s">
        <v>196</v>
      </c>
      <c r="D13" s="2"/>
      <c r="E13" s="51" t="s">
        <v>155</v>
      </c>
      <c r="F13" s="2"/>
      <c r="G13" s="20">
        <v>10689</v>
      </c>
      <c r="H13" s="2"/>
      <c r="I13" s="20">
        <v>30267</v>
      </c>
    </row>
    <row r="14" spans="1:9" ht="13.5" thickTop="1" x14ac:dyDescent="0.2">
      <c r="A14" s="49"/>
      <c r="B14" s="2"/>
      <c r="C14" s="2"/>
      <c r="D14" s="2"/>
      <c r="E14" s="2"/>
      <c r="F14" s="2"/>
      <c r="G14" s="2"/>
      <c r="H14" s="2"/>
      <c r="I14" s="2"/>
    </row>
    <row r="15" spans="1:9" x14ac:dyDescent="0.2">
      <c r="A15" s="26" t="s">
        <v>200</v>
      </c>
      <c r="B15" s="2"/>
      <c r="C15" s="2"/>
      <c r="D15" s="2"/>
      <c r="E15" s="2"/>
      <c r="F15" s="2"/>
      <c r="G15" s="2"/>
      <c r="H15" s="2"/>
      <c r="I15" s="2"/>
    </row>
    <row r="16" spans="1:9" x14ac:dyDescent="0.2">
      <c r="A16" s="26" t="s">
        <v>197</v>
      </c>
      <c r="B16" s="2"/>
      <c r="C16" s="2"/>
      <c r="D16" s="2"/>
      <c r="E16" s="2"/>
      <c r="F16" s="2"/>
      <c r="G16" s="2"/>
      <c r="H16" s="2"/>
      <c r="I16" s="2"/>
    </row>
    <row r="17" spans="1:9" x14ac:dyDescent="0.2">
      <c r="A17" s="26" t="s">
        <v>270</v>
      </c>
      <c r="B17" s="2"/>
      <c r="C17" s="2"/>
      <c r="D17" s="2"/>
      <c r="E17" s="2"/>
      <c r="F17" s="2"/>
      <c r="G17" s="2"/>
      <c r="H17" s="2"/>
      <c r="I17" s="2"/>
    </row>
    <row r="18" spans="1:9" x14ac:dyDescent="0.2">
      <c r="A18" s="26" t="s">
        <v>198</v>
      </c>
      <c r="B18" s="2"/>
      <c r="C18" s="2"/>
      <c r="D18" s="2"/>
      <c r="E18" s="2"/>
      <c r="F18" s="2"/>
      <c r="G18" s="2"/>
      <c r="H18" s="2"/>
      <c r="I18" s="2"/>
    </row>
    <row r="19" spans="1:9" x14ac:dyDescent="0.2">
      <c r="A19" s="26" t="s">
        <v>199</v>
      </c>
      <c r="B19" s="2"/>
      <c r="C19" s="2"/>
      <c r="D19" s="2"/>
      <c r="E19" s="2"/>
      <c r="F19" s="2"/>
      <c r="G19" s="2"/>
      <c r="H19" s="2"/>
      <c r="I19" s="2"/>
    </row>
    <row r="20" spans="1:9" x14ac:dyDescent="0.2">
      <c r="A20" s="26" t="s">
        <v>271</v>
      </c>
      <c r="B20" s="2"/>
      <c r="C20" s="2"/>
      <c r="D20" s="2"/>
      <c r="E20" s="2"/>
      <c r="F20" s="2"/>
      <c r="G20" s="2"/>
      <c r="H20" s="2"/>
      <c r="I20" s="2"/>
    </row>
    <row r="21" spans="1:9" x14ac:dyDescent="0.2">
      <c r="A21" s="26" t="s">
        <v>272</v>
      </c>
      <c r="B21" s="2"/>
      <c r="C21" s="2"/>
      <c r="D21" s="2"/>
      <c r="E21" s="2"/>
      <c r="F21" s="2"/>
      <c r="G21" s="2"/>
      <c r="H21" s="2"/>
      <c r="I21" s="2"/>
    </row>
    <row r="22" spans="1:9" x14ac:dyDescent="0.2">
      <c r="A22" s="26" t="s">
        <v>273</v>
      </c>
      <c r="B22" s="2"/>
      <c r="C22" s="2"/>
      <c r="D22" s="2"/>
      <c r="E22" s="2"/>
      <c r="F22" s="2"/>
      <c r="G22" s="2"/>
      <c r="H22" s="2"/>
      <c r="I22" s="2"/>
    </row>
    <row r="23" spans="1:9" x14ac:dyDescent="0.2">
      <c r="A23" s="26" t="s">
        <v>274</v>
      </c>
      <c r="B23" s="2"/>
      <c r="C23" s="2"/>
      <c r="D23" s="2"/>
      <c r="E23" s="2"/>
      <c r="F23" s="2"/>
      <c r="G23" s="2"/>
      <c r="H23" s="2"/>
      <c r="I23" s="2"/>
    </row>
    <row r="24" spans="1:9" x14ac:dyDescent="0.2">
      <c r="A24" s="26" t="s">
        <v>275</v>
      </c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26" t="s">
        <v>315</v>
      </c>
      <c r="B25" s="2"/>
      <c r="C25" s="2"/>
      <c r="D25" s="2"/>
      <c r="E25" s="2"/>
      <c r="F25" s="2"/>
      <c r="G25" s="2"/>
      <c r="H25" s="2"/>
      <c r="I25" s="2"/>
    </row>
    <row r="26" spans="1:9" x14ac:dyDescent="0.2">
      <c r="A26" s="26" t="s">
        <v>276</v>
      </c>
      <c r="B26" s="2"/>
      <c r="C26" s="2"/>
      <c r="D26" s="2"/>
      <c r="E26" s="2"/>
      <c r="F26" s="2"/>
      <c r="G26" s="2"/>
      <c r="H26" s="2"/>
      <c r="I26" s="2"/>
    </row>
    <row r="27" spans="1:9" x14ac:dyDescent="0.2">
      <c r="A27" s="26" t="s">
        <v>277</v>
      </c>
      <c r="B27" s="2"/>
      <c r="C27" s="2"/>
      <c r="D27" s="2"/>
      <c r="E27" s="2"/>
      <c r="F27" s="2"/>
      <c r="G27" s="2"/>
      <c r="H27" s="2"/>
      <c r="I27" s="2"/>
    </row>
    <row r="28" spans="1:9" x14ac:dyDescent="0.2">
      <c r="A28" s="26" t="s">
        <v>278</v>
      </c>
      <c r="B28" s="2"/>
      <c r="C28" s="2"/>
      <c r="D28" s="2"/>
      <c r="E28" s="2"/>
      <c r="F28" s="2"/>
      <c r="G28" s="2"/>
      <c r="H28" s="2"/>
      <c r="I28" s="2"/>
    </row>
    <row r="29" spans="1:9" x14ac:dyDescent="0.2">
      <c r="A29" s="26" t="s">
        <v>279</v>
      </c>
      <c r="B29" s="2"/>
      <c r="C29" s="2"/>
      <c r="D29" s="2"/>
      <c r="E29" s="2"/>
      <c r="F29" s="2"/>
      <c r="G29" s="2"/>
      <c r="H29" s="2"/>
      <c r="I29" s="2"/>
    </row>
    <row r="30" spans="1:9" x14ac:dyDescent="0.2">
      <c r="A30" s="26" t="s">
        <v>280</v>
      </c>
      <c r="B30" s="2"/>
      <c r="C30" s="2"/>
      <c r="D30" s="2"/>
      <c r="E30" s="2"/>
      <c r="F30" s="2"/>
      <c r="G30" s="2"/>
      <c r="H30" s="2"/>
      <c r="I30" s="2"/>
    </row>
    <row r="31" spans="1:9" x14ac:dyDescent="0.2">
      <c r="A31" s="26" t="s">
        <v>281</v>
      </c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26" t="s">
        <v>282</v>
      </c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6" t="s">
        <v>283</v>
      </c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9"/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41" t="s">
        <v>90</v>
      </c>
      <c r="B35" s="46"/>
      <c r="C35" s="27"/>
      <c r="D35" s="27"/>
      <c r="E35" s="29"/>
      <c r="F35" s="29"/>
      <c r="G35" s="29"/>
      <c r="H35" s="29"/>
      <c r="I35" s="30"/>
    </row>
    <row r="37" spans="1:9" x14ac:dyDescent="0.2">
      <c r="A37" s="53"/>
      <c r="B37" s="53"/>
      <c r="C37" s="54" t="s">
        <v>143</v>
      </c>
      <c r="D37" s="53"/>
      <c r="E37" s="54" t="s">
        <v>145</v>
      </c>
      <c r="F37" s="53"/>
      <c r="G37" s="54" t="s">
        <v>147</v>
      </c>
      <c r="H37" s="53"/>
      <c r="I37" s="54"/>
    </row>
    <row r="38" spans="1:9" x14ac:dyDescent="0.2">
      <c r="A38" s="55" t="s">
        <v>24</v>
      </c>
      <c r="B38" s="9"/>
      <c r="C38" s="56" t="s">
        <v>144</v>
      </c>
      <c r="D38" s="9"/>
      <c r="E38" s="56" t="s">
        <v>146</v>
      </c>
      <c r="F38" s="9"/>
      <c r="G38" s="56" t="s">
        <v>148</v>
      </c>
      <c r="H38" s="9"/>
      <c r="I38" s="56" t="s">
        <v>149</v>
      </c>
    </row>
    <row r="39" spans="1:9" x14ac:dyDescent="0.2">
      <c r="A39" s="9"/>
      <c r="B39" s="9"/>
      <c r="C39" s="9"/>
      <c r="D39" s="9"/>
      <c r="E39" s="52"/>
      <c r="F39" s="9"/>
      <c r="G39" s="52" t="s">
        <v>151</v>
      </c>
      <c r="H39" s="9"/>
      <c r="I39" s="52" t="s">
        <v>151</v>
      </c>
    </row>
    <row r="40" spans="1:9" x14ac:dyDescent="0.2">
      <c r="A40" s="2" t="s">
        <v>221</v>
      </c>
      <c r="B40" s="2"/>
      <c r="C40" s="2"/>
      <c r="D40" s="2"/>
      <c r="E40" s="2"/>
      <c r="F40" s="2"/>
      <c r="G40" s="2"/>
      <c r="H40" s="2"/>
      <c r="I40" s="2"/>
    </row>
    <row r="41" spans="1:9" x14ac:dyDescent="0.2">
      <c r="A41" s="2" t="s">
        <v>224</v>
      </c>
      <c r="B41" s="2"/>
      <c r="C41" s="2" t="s">
        <v>225</v>
      </c>
      <c r="D41" s="2"/>
      <c r="E41" s="50" t="s">
        <v>227</v>
      </c>
      <c r="F41" s="2"/>
      <c r="G41" s="12">
        <v>558134</v>
      </c>
      <c r="H41" s="2"/>
      <c r="I41" s="12">
        <v>30000</v>
      </c>
    </row>
    <row r="42" spans="1:9" x14ac:dyDescent="0.2">
      <c r="A42" s="2" t="s">
        <v>223</v>
      </c>
      <c r="B42" s="2"/>
      <c r="C42" s="2"/>
      <c r="D42" s="2"/>
      <c r="E42" s="50"/>
      <c r="F42" s="2"/>
      <c r="G42" s="2"/>
      <c r="H42" s="2"/>
      <c r="I42" s="2"/>
    </row>
    <row r="43" spans="1:9" x14ac:dyDescent="0.2">
      <c r="A43" s="2" t="s">
        <v>222</v>
      </c>
      <c r="B43" s="2"/>
      <c r="C43" s="2" t="s">
        <v>226</v>
      </c>
      <c r="D43" s="2"/>
      <c r="E43" s="50" t="s">
        <v>228</v>
      </c>
      <c r="F43" s="2"/>
      <c r="G43" s="50" t="s">
        <v>95</v>
      </c>
      <c r="H43" s="2"/>
      <c r="I43" s="2" t="s">
        <v>95</v>
      </c>
    </row>
    <row r="44" spans="1:9" x14ac:dyDescent="0.2">
      <c r="A44" s="2"/>
      <c r="B44" s="2"/>
      <c r="C44" s="2"/>
      <c r="D44" s="2"/>
      <c r="E44" s="50"/>
      <c r="F44" s="2"/>
      <c r="G44" s="2"/>
      <c r="H44" s="2"/>
      <c r="I44" s="2"/>
    </row>
    <row r="45" spans="1:9" ht="13.5" thickBot="1" x14ac:dyDescent="0.25">
      <c r="A45" s="2" t="s">
        <v>229</v>
      </c>
      <c r="B45" s="2"/>
      <c r="C45" s="70"/>
      <c r="D45" s="2"/>
      <c r="E45" s="51" t="s">
        <v>230</v>
      </c>
      <c r="F45" s="2"/>
      <c r="G45" s="20">
        <v>558134</v>
      </c>
      <c r="H45" s="2"/>
      <c r="I45" s="20">
        <v>30000</v>
      </c>
    </row>
    <row r="46" spans="1:9" ht="13.5" thickTop="1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2" t="s">
        <v>312</v>
      </c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2" t="s">
        <v>313</v>
      </c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 t="s">
        <v>314</v>
      </c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 t="s">
        <v>316</v>
      </c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 t="s">
        <v>317</v>
      </c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 t="s">
        <v>318</v>
      </c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2" t="s">
        <v>319</v>
      </c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2" t="s">
        <v>320</v>
      </c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2" t="s">
        <v>321</v>
      </c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2" t="s">
        <v>322</v>
      </c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">
      <c r="G60" s="2"/>
      <c r="H60" s="2"/>
      <c r="I60" s="2"/>
    </row>
    <row r="61" spans="1:9" x14ac:dyDescent="0.2">
      <c r="G61" s="2"/>
      <c r="H61" s="2"/>
      <c r="I61" s="2"/>
    </row>
    <row r="62" spans="1:9" x14ac:dyDescent="0.2">
      <c r="G62" s="2"/>
      <c r="H62" s="2"/>
      <c r="I62" s="2"/>
    </row>
    <row r="63" spans="1:9" x14ac:dyDescent="0.2">
      <c r="G63" s="2"/>
      <c r="H63" s="2"/>
      <c r="I63" s="2"/>
    </row>
    <row r="64" spans="1:9" x14ac:dyDescent="0.2">
      <c r="G64" s="2"/>
      <c r="H64" s="2"/>
      <c r="I64" s="2"/>
    </row>
    <row r="65" spans="7:9" x14ac:dyDescent="0.2">
      <c r="G65" s="2"/>
      <c r="H65" s="2"/>
      <c r="I65" s="2"/>
    </row>
    <row r="66" spans="7:9" x14ac:dyDescent="0.2">
      <c r="G66" s="2"/>
      <c r="H66" s="2"/>
      <c r="I66" s="2"/>
    </row>
    <row r="67" spans="7:9" x14ac:dyDescent="0.2">
      <c r="G67" s="2"/>
      <c r="H67" s="2"/>
      <c r="I67" s="2"/>
    </row>
    <row r="68" spans="7:9" x14ac:dyDescent="0.2">
      <c r="G68" s="2"/>
      <c r="H68" s="2"/>
      <c r="I68" s="2"/>
    </row>
    <row r="69" spans="7:9" x14ac:dyDescent="0.2">
      <c r="G69" s="2"/>
      <c r="H69" s="2"/>
      <c r="I69" s="2"/>
    </row>
    <row r="70" spans="7:9" x14ac:dyDescent="0.2">
      <c r="G70" s="2"/>
      <c r="H70" s="2"/>
      <c r="I70" s="2"/>
    </row>
    <row r="71" spans="7:9" x14ac:dyDescent="0.2">
      <c r="G71" s="2"/>
      <c r="H71" s="2"/>
      <c r="I71" s="2"/>
    </row>
    <row r="72" spans="7:9" x14ac:dyDescent="0.2">
      <c r="G72" s="2"/>
      <c r="H72" s="2"/>
      <c r="I72" s="2"/>
    </row>
    <row r="73" spans="7:9" x14ac:dyDescent="0.2">
      <c r="G73" s="2"/>
      <c r="H73" s="2"/>
      <c r="I73" s="2"/>
    </row>
    <row r="74" spans="7:9" x14ac:dyDescent="0.2">
      <c r="G74" s="2"/>
      <c r="H74" s="2"/>
      <c r="I74" s="2"/>
    </row>
    <row r="75" spans="7:9" x14ac:dyDescent="0.2">
      <c r="G75" s="2"/>
      <c r="H75" s="2"/>
      <c r="I75" s="2"/>
    </row>
    <row r="76" spans="7:9" x14ac:dyDescent="0.2">
      <c r="G76" s="2"/>
      <c r="H76" s="2"/>
      <c r="I76" s="2"/>
    </row>
    <row r="77" spans="7:9" x14ac:dyDescent="0.2">
      <c r="G77" s="2"/>
      <c r="H77" s="2"/>
      <c r="I77" s="2"/>
    </row>
    <row r="78" spans="7:9" x14ac:dyDescent="0.2">
      <c r="G78" s="2"/>
      <c r="H78" s="2"/>
      <c r="I78" s="2"/>
    </row>
    <row r="79" spans="7:9" x14ac:dyDescent="0.2">
      <c r="G79" s="2"/>
      <c r="H79" s="2"/>
      <c r="I79" s="2"/>
    </row>
    <row r="80" spans="7:9" x14ac:dyDescent="0.2">
      <c r="G80" s="2"/>
      <c r="H80" s="2"/>
      <c r="I80" s="2"/>
    </row>
    <row r="81" spans="7:9" x14ac:dyDescent="0.2">
      <c r="G81" s="2"/>
      <c r="H81" s="2"/>
      <c r="I81" s="2"/>
    </row>
    <row r="82" spans="7:9" x14ac:dyDescent="0.2">
      <c r="G82" s="2"/>
      <c r="H82" s="2"/>
      <c r="I82" s="2"/>
    </row>
    <row r="83" spans="7:9" x14ac:dyDescent="0.2">
      <c r="G83" s="2"/>
      <c r="H83" s="2"/>
      <c r="I83" s="2"/>
    </row>
    <row r="84" spans="7:9" x14ac:dyDescent="0.2">
      <c r="G84" s="2"/>
      <c r="H84" s="2"/>
      <c r="I84" s="2"/>
    </row>
    <row r="85" spans="7:9" x14ac:dyDescent="0.2">
      <c r="G85" s="2"/>
      <c r="H85" s="2"/>
      <c r="I85" s="2"/>
    </row>
    <row r="86" spans="7:9" x14ac:dyDescent="0.2">
      <c r="G86" s="2"/>
      <c r="H86" s="2"/>
      <c r="I86" s="2"/>
    </row>
    <row r="87" spans="7:9" x14ac:dyDescent="0.2">
      <c r="G87" s="2"/>
      <c r="H87" s="2"/>
      <c r="I87" s="2"/>
    </row>
    <row r="88" spans="7:9" x14ac:dyDescent="0.2">
      <c r="G88" s="2"/>
      <c r="H88" s="2"/>
      <c r="I88" s="2"/>
    </row>
    <row r="89" spans="7:9" x14ac:dyDescent="0.2">
      <c r="G89" s="2"/>
      <c r="H89" s="2"/>
      <c r="I89" s="2"/>
    </row>
    <row r="90" spans="7:9" x14ac:dyDescent="0.2">
      <c r="G90" s="2"/>
      <c r="H90" s="2"/>
      <c r="I90" s="2"/>
    </row>
    <row r="91" spans="7:9" x14ac:dyDescent="0.2">
      <c r="G91" s="2"/>
      <c r="H91" s="2"/>
      <c r="I91" s="2"/>
    </row>
    <row r="92" spans="7:9" x14ac:dyDescent="0.2">
      <c r="G92" s="2"/>
      <c r="H92" s="2"/>
      <c r="I92" s="2"/>
    </row>
    <row r="93" spans="7:9" x14ac:dyDescent="0.2">
      <c r="G93" s="2"/>
      <c r="H93" s="2"/>
      <c r="I93" s="2"/>
    </row>
    <row r="94" spans="7:9" x14ac:dyDescent="0.2">
      <c r="G94" s="2"/>
      <c r="H94" s="2"/>
      <c r="I94" s="2"/>
    </row>
    <row r="95" spans="7:9" x14ac:dyDescent="0.2">
      <c r="G95" s="2"/>
      <c r="H95" s="2"/>
      <c r="I95" s="2"/>
    </row>
    <row r="96" spans="7:9" x14ac:dyDescent="0.2">
      <c r="G96" s="2"/>
      <c r="H96" s="2"/>
      <c r="I96" s="2"/>
    </row>
    <row r="97" spans="7:9" x14ac:dyDescent="0.2">
      <c r="G97" s="2"/>
      <c r="H97" s="2"/>
      <c r="I97" s="2"/>
    </row>
    <row r="98" spans="7:9" x14ac:dyDescent="0.2">
      <c r="G98" s="2"/>
      <c r="H98" s="2"/>
      <c r="I98" s="2"/>
    </row>
    <row r="99" spans="7:9" x14ac:dyDescent="0.2">
      <c r="G99" s="2"/>
      <c r="H99" s="2"/>
      <c r="I99" s="2"/>
    </row>
    <row r="100" spans="7:9" x14ac:dyDescent="0.2">
      <c r="G100" s="2"/>
      <c r="H100" s="2"/>
      <c r="I100" s="2"/>
    </row>
    <row r="101" spans="7:9" x14ac:dyDescent="0.2">
      <c r="G101" s="2"/>
      <c r="H101" s="2"/>
      <c r="I101" s="2"/>
    </row>
    <row r="102" spans="7:9" x14ac:dyDescent="0.2">
      <c r="G102" s="2"/>
      <c r="H102" s="2"/>
      <c r="I102" s="2"/>
    </row>
    <row r="103" spans="7:9" x14ac:dyDescent="0.2">
      <c r="G103" s="2"/>
      <c r="H103" s="2"/>
      <c r="I103" s="2"/>
    </row>
    <row r="104" spans="7:9" x14ac:dyDescent="0.2">
      <c r="G104" s="2"/>
      <c r="H104" s="2"/>
      <c r="I104" s="2"/>
    </row>
    <row r="105" spans="7:9" x14ac:dyDescent="0.2">
      <c r="G105" s="2"/>
      <c r="H105" s="2"/>
      <c r="I105" s="2"/>
    </row>
    <row r="106" spans="7:9" x14ac:dyDescent="0.2">
      <c r="G106" s="2"/>
      <c r="H106" s="2"/>
      <c r="I106" s="2"/>
    </row>
    <row r="107" spans="7:9" x14ac:dyDescent="0.2">
      <c r="G107" s="2"/>
      <c r="H107" s="2"/>
      <c r="I107" s="2"/>
    </row>
    <row r="108" spans="7:9" x14ac:dyDescent="0.2">
      <c r="G108" s="2"/>
      <c r="H108" s="2"/>
      <c r="I108" s="2"/>
    </row>
    <row r="109" spans="7:9" x14ac:dyDescent="0.2">
      <c r="G109" s="2"/>
      <c r="H109" s="2"/>
      <c r="I109" s="2"/>
    </row>
    <row r="110" spans="7:9" x14ac:dyDescent="0.2">
      <c r="G110" s="2"/>
      <c r="H110" s="2"/>
      <c r="I110" s="2"/>
    </row>
    <row r="111" spans="7:9" x14ac:dyDescent="0.2">
      <c r="G111" s="2"/>
      <c r="H111" s="2"/>
      <c r="I111" s="2"/>
    </row>
    <row r="112" spans="7:9" x14ac:dyDescent="0.2">
      <c r="G112" s="2"/>
      <c r="H112" s="2"/>
      <c r="I112" s="2"/>
    </row>
    <row r="113" spans="7:9" x14ac:dyDescent="0.2">
      <c r="G113" s="2"/>
      <c r="H113" s="2"/>
      <c r="I113" s="2"/>
    </row>
    <row r="114" spans="7:9" x14ac:dyDescent="0.2">
      <c r="G114" s="2"/>
      <c r="H114" s="2"/>
      <c r="I114" s="2"/>
    </row>
    <row r="115" spans="7:9" x14ac:dyDescent="0.2">
      <c r="G115" s="2"/>
      <c r="H115" s="2"/>
      <c r="I115" s="2"/>
    </row>
    <row r="116" spans="7:9" x14ac:dyDescent="0.2">
      <c r="G116" s="2"/>
      <c r="H116" s="2"/>
      <c r="I116" s="2"/>
    </row>
    <row r="117" spans="7:9" x14ac:dyDescent="0.2">
      <c r="G117" s="2"/>
      <c r="H117" s="2"/>
      <c r="I117" s="2"/>
    </row>
    <row r="118" spans="7:9" x14ac:dyDescent="0.2">
      <c r="G118" s="2"/>
      <c r="H118" s="2"/>
      <c r="I118" s="2"/>
    </row>
  </sheetData>
  <pageMargins left="0.70866141732283472" right="0" top="0.74803149606299213" bottom="0.74803149606299213" header="0.31496062992125984" footer="0.31496062992125984"/>
  <pageSetup paperSize="9" firstPageNumber="12" orientation="portrait" useFirstPageNumber="1" r:id="rId1"/>
  <headerFooter>
    <oddFooter>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50"/>
  <sheetViews>
    <sheetView view="pageBreakPreview" zoomScaleNormal="100" zoomScaleSheetLayoutView="100" workbookViewId="0">
      <selection activeCell="I35" sqref="I35"/>
    </sheetView>
  </sheetViews>
  <sheetFormatPr defaultRowHeight="12.75" x14ac:dyDescent="0.2"/>
  <cols>
    <col min="1" max="1" width="49.85546875" customWidth="1"/>
    <col min="2" max="2" width="1" customWidth="1"/>
    <col min="3" max="3" width="7.7109375" customWidth="1"/>
    <col min="4" max="4" width="1.140625" customWidth="1"/>
    <col min="5" max="5" width="12.140625" bestFit="1" customWidth="1"/>
    <col min="6" max="6" width="1" customWidth="1"/>
    <col min="8" max="8" width="1" customWidth="1"/>
    <col min="9" max="9" width="9.5703125" bestFit="1" customWidth="1"/>
    <col min="10" max="10" width="1.140625" customWidth="1"/>
    <col min="11" max="11" width="10.5703125" customWidth="1"/>
    <col min="12" max="12" width="1.140625" customWidth="1"/>
    <col min="13" max="13" width="12.140625" bestFit="1" customWidth="1"/>
    <col min="14" max="14" width="1.140625" customWidth="1"/>
    <col min="15" max="15" width="9.5703125" customWidth="1"/>
    <col min="16" max="16" width="1.28515625" customWidth="1"/>
    <col min="17" max="17" width="13.140625" customWidth="1"/>
  </cols>
  <sheetData>
    <row r="1" spans="1:17" s="26" customFormat="1" x14ac:dyDescent="0.2">
      <c r="A1" s="9" t="s">
        <v>35</v>
      </c>
      <c r="B1" s="25"/>
    </row>
    <row r="2" spans="1:17" s="2" customFormat="1" x14ac:dyDescent="0.2"/>
    <row r="3" spans="1:17" s="2" customFormat="1" x14ac:dyDescent="0.2">
      <c r="A3" s="9" t="s">
        <v>164</v>
      </c>
    </row>
    <row r="4" spans="1:17" s="2" customFormat="1" x14ac:dyDescent="0.2">
      <c r="C4" s="48"/>
      <c r="D4" s="48"/>
      <c r="E4" s="48" t="s">
        <v>166</v>
      </c>
      <c r="F4" s="48"/>
      <c r="G4" s="93" t="s">
        <v>158</v>
      </c>
      <c r="H4" s="93"/>
      <c r="I4" s="93"/>
      <c r="J4" s="44"/>
      <c r="K4" s="48" t="s">
        <v>162</v>
      </c>
      <c r="L4" s="48"/>
      <c r="M4" s="48" t="s">
        <v>166</v>
      </c>
      <c r="N4" s="48"/>
      <c r="O4" s="48" t="s">
        <v>167</v>
      </c>
      <c r="P4" s="48"/>
      <c r="Q4" s="48" t="s">
        <v>163</v>
      </c>
    </row>
    <row r="5" spans="1:17" s="2" customFormat="1" x14ac:dyDescent="0.2">
      <c r="A5" s="47" t="s">
        <v>24</v>
      </c>
      <c r="B5" s="37"/>
      <c r="C5" s="81" t="s">
        <v>110</v>
      </c>
      <c r="D5" s="44"/>
      <c r="E5" s="59">
        <v>42735</v>
      </c>
      <c r="F5" s="44"/>
      <c r="G5" s="81" t="s">
        <v>159</v>
      </c>
      <c r="H5" s="44"/>
      <c r="I5" s="81" t="s">
        <v>160</v>
      </c>
      <c r="J5" s="44"/>
      <c r="K5" s="81" t="s">
        <v>161</v>
      </c>
      <c r="L5" s="44"/>
      <c r="M5" s="59">
        <v>43100</v>
      </c>
      <c r="N5" s="44"/>
      <c r="O5" s="81" t="s">
        <v>110</v>
      </c>
      <c r="P5" s="44"/>
      <c r="Q5" s="59">
        <v>43100</v>
      </c>
    </row>
    <row r="6" spans="1:17" s="50" customFormat="1" x14ac:dyDescent="0.2">
      <c r="C6" s="58" t="s">
        <v>0</v>
      </c>
      <c r="D6" s="58"/>
      <c r="E6" s="48" t="s">
        <v>6</v>
      </c>
      <c r="F6" s="48"/>
      <c r="G6" s="48" t="s">
        <v>6</v>
      </c>
      <c r="H6" s="48"/>
      <c r="I6" s="48" t="s">
        <v>6</v>
      </c>
      <c r="J6" s="48"/>
      <c r="K6" s="48" t="s">
        <v>6</v>
      </c>
      <c r="L6" s="48"/>
      <c r="M6" s="14" t="s">
        <v>6</v>
      </c>
      <c r="N6" s="48"/>
      <c r="O6" s="14"/>
      <c r="P6" s="14"/>
      <c r="Q6" s="14"/>
    </row>
    <row r="7" spans="1:17" s="2" customFormat="1" x14ac:dyDescent="0.2">
      <c r="A7" s="2" t="s">
        <v>156</v>
      </c>
      <c r="C7" s="58"/>
      <c r="D7" s="57"/>
      <c r="E7" s="12"/>
      <c r="F7" s="12"/>
      <c r="G7" s="12"/>
      <c r="H7" s="12"/>
      <c r="I7" s="12"/>
      <c r="J7" s="12"/>
      <c r="K7" s="12"/>
      <c r="L7" s="12"/>
      <c r="M7" s="12"/>
      <c r="O7" s="12"/>
      <c r="P7" s="12"/>
      <c r="Q7" s="12"/>
    </row>
    <row r="8" spans="1:17" s="2" customFormat="1" x14ac:dyDescent="0.2">
      <c r="A8" s="2" t="s">
        <v>157</v>
      </c>
      <c r="C8" s="58"/>
      <c r="D8" s="57"/>
      <c r="E8" s="40" t="s">
        <v>95</v>
      </c>
      <c r="F8" s="12"/>
      <c r="G8" s="12"/>
      <c r="H8" s="12"/>
      <c r="I8" s="12"/>
      <c r="J8" s="12"/>
      <c r="K8" s="12"/>
      <c r="L8" s="12"/>
      <c r="M8" s="40" t="s">
        <v>95</v>
      </c>
      <c r="O8" s="12"/>
      <c r="P8" s="12"/>
      <c r="Q8" s="12"/>
    </row>
    <row r="9" spans="1:17" s="2" customFormat="1" x14ac:dyDescent="0.2">
      <c r="C9" s="58"/>
      <c r="D9" s="57"/>
      <c r="E9" s="12"/>
      <c r="F9" s="12"/>
      <c r="G9" s="12"/>
      <c r="H9" s="12"/>
      <c r="I9" s="12"/>
      <c r="J9" s="12"/>
      <c r="K9" s="12"/>
      <c r="L9" s="12"/>
      <c r="M9" s="12"/>
      <c r="O9" s="12"/>
      <c r="P9" s="12"/>
      <c r="Q9" s="12"/>
    </row>
    <row r="10" spans="1:17" s="2" customFormat="1" x14ac:dyDescent="0.2">
      <c r="A10" s="2" t="s">
        <v>165</v>
      </c>
      <c r="C10" s="62"/>
      <c r="D10" s="57"/>
      <c r="E10" s="12"/>
      <c r="F10" s="12"/>
      <c r="G10" s="12"/>
      <c r="H10" s="12"/>
      <c r="I10" s="12"/>
      <c r="J10" s="12"/>
      <c r="K10" s="12"/>
      <c r="L10" s="12"/>
      <c r="M10" s="12"/>
      <c r="O10" s="12"/>
      <c r="P10" s="12"/>
      <c r="Q10" s="12"/>
    </row>
    <row r="11" spans="1:17" s="2" customFormat="1" x14ac:dyDescent="0.2">
      <c r="A11" s="2" t="s">
        <v>185</v>
      </c>
      <c r="C11" s="62"/>
      <c r="D11" s="57"/>
      <c r="E11" s="12">
        <v>67950</v>
      </c>
      <c r="F11" s="12"/>
      <c r="G11" s="12"/>
      <c r="H11" s="12"/>
      <c r="I11" s="12"/>
      <c r="J11" s="12"/>
      <c r="M11" s="12">
        <f>SUM(E11:K11)</f>
        <v>67950</v>
      </c>
      <c r="O11" s="12">
        <v>1053</v>
      </c>
      <c r="P11" s="12"/>
      <c r="Q11" s="12"/>
    </row>
    <row r="12" spans="1:17" s="2" customFormat="1" x14ac:dyDescent="0.2">
      <c r="C12" s="62"/>
      <c r="D12" s="57"/>
      <c r="E12" s="35">
        <f>SUM(E11:E11)</f>
        <v>67950</v>
      </c>
      <c r="F12" s="12"/>
      <c r="G12" s="35">
        <f>SUM(G11:G11)</f>
        <v>0</v>
      </c>
      <c r="H12" s="12"/>
      <c r="I12" s="35">
        <f>SUM(I11:I11)</f>
        <v>0</v>
      </c>
      <c r="J12" s="12"/>
      <c r="K12" s="35">
        <f>SUM(K11:K11)</f>
        <v>0</v>
      </c>
      <c r="M12" s="35">
        <f>SUM(M11:M11)</f>
        <v>67950</v>
      </c>
      <c r="O12" s="35">
        <f>SUM(O11:O11)</f>
        <v>1053</v>
      </c>
      <c r="P12" s="12"/>
      <c r="Q12" s="12"/>
    </row>
    <row r="13" spans="1:17" s="2" customFormat="1" x14ac:dyDescent="0.2">
      <c r="A13" s="2" t="s">
        <v>101</v>
      </c>
      <c r="C13" s="62"/>
      <c r="D13" s="57"/>
      <c r="E13" s="12"/>
      <c r="F13" s="12"/>
      <c r="G13" s="12"/>
      <c r="H13" s="12"/>
      <c r="I13" s="12"/>
      <c r="J13" s="12"/>
      <c r="M13" s="12"/>
      <c r="O13" s="12"/>
      <c r="P13" s="12"/>
      <c r="Q13" s="12"/>
    </row>
    <row r="14" spans="1:17" s="2" customFormat="1" ht="13.5" thickBot="1" x14ac:dyDescent="0.25">
      <c r="A14" s="2" t="s">
        <v>168</v>
      </c>
      <c r="C14" s="62">
        <v>2.5</v>
      </c>
      <c r="D14" s="57"/>
      <c r="E14" s="12">
        <v>3189</v>
      </c>
      <c r="F14" s="19"/>
      <c r="G14" s="19"/>
      <c r="H14" s="19"/>
      <c r="I14" s="19"/>
      <c r="J14" s="19"/>
      <c r="K14" s="19">
        <v>-594</v>
      </c>
      <c r="L14" s="37"/>
      <c r="M14" s="12">
        <f t="shared" ref="M14:M15" si="0">SUM(E14:K14)</f>
        <v>2595</v>
      </c>
      <c r="N14" s="37"/>
      <c r="O14" s="19">
        <v>32</v>
      </c>
      <c r="P14" s="12"/>
      <c r="Q14" s="20"/>
    </row>
    <row r="15" spans="1:17" s="2" customFormat="1" ht="14.25" thickTop="1" thickBot="1" x14ac:dyDescent="0.25">
      <c r="A15" s="2" t="s">
        <v>184</v>
      </c>
      <c r="C15" s="62">
        <v>2.5</v>
      </c>
      <c r="D15" s="57"/>
      <c r="E15" s="12">
        <v>1823</v>
      </c>
      <c r="F15" s="12"/>
      <c r="G15" s="12"/>
      <c r="H15" s="12"/>
      <c r="I15" s="12"/>
      <c r="J15" s="12"/>
      <c r="K15" s="37">
        <v>-340</v>
      </c>
      <c r="M15" s="12">
        <f t="shared" si="0"/>
        <v>1483</v>
      </c>
      <c r="O15" s="19">
        <v>18</v>
      </c>
      <c r="P15" s="12"/>
      <c r="Q15" s="63">
        <v>4078</v>
      </c>
    </row>
    <row r="16" spans="1:17" s="2" customFormat="1" ht="13.5" thickTop="1" x14ac:dyDescent="0.2">
      <c r="C16" s="62"/>
      <c r="D16" s="57"/>
      <c r="E16" s="35">
        <f>SUM(E14:E15)</f>
        <v>5012</v>
      </c>
      <c r="F16" s="12"/>
      <c r="G16" s="35">
        <f>SUM(G14:G15)</f>
        <v>0</v>
      </c>
      <c r="H16" s="12"/>
      <c r="I16" s="35">
        <f>SUM(I14:I15)</f>
        <v>0</v>
      </c>
      <c r="J16" s="12"/>
      <c r="K16" s="35">
        <f>SUM(K14:K15)</f>
        <v>-934</v>
      </c>
      <c r="M16" s="35">
        <f>SUM(M14:M15)</f>
        <v>4078</v>
      </c>
      <c r="O16" s="35">
        <f>SUM(O14:O15)</f>
        <v>50</v>
      </c>
      <c r="P16" s="12"/>
      <c r="Q16" s="19"/>
    </row>
    <row r="17" spans="1:17" s="2" customFormat="1" x14ac:dyDescent="0.2">
      <c r="A17" s="2" t="s">
        <v>331</v>
      </c>
      <c r="C17" s="62"/>
      <c r="D17" s="57"/>
      <c r="E17" s="19"/>
      <c r="F17" s="12"/>
      <c r="G17" s="12"/>
      <c r="H17" s="12"/>
      <c r="I17" s="12"/>
      <c r="J17" s="12"/>
      <c r="K17" s="37"/>
      <c r="M17" s="19"/>
      <c r="O17" s="19"/>
      <c r="P17" s="12"/>
      <c r="Q17" s="19"/>
    </row>
    <row r="18" spans="1:17" s="2" customFormat="1" x14ac:dyDescent="0.2">
      <c r="A18" s="2" t="s">
        <v>332</v>
      </c>
      <c r="C18" s="62">
        <v>1.75</v>
      </c>
      <c r="D18" s="57"/>
      <c r="E18" s="34">
        <v>25000</v>
      </c>
      <c r="F18" s="12"/>
      <c r="G18" s="34"/>
      <c r="H18" s="12"/>
      <c r="I18" s="34">
        <v>-1250</v>
      </c>
      <c r="J18" s="12"/>
      <c r="K18" s="37"/>
      <c r="M18" s="34">
        <f>SUM(E18:K18)</f>
        <v>23750</v>
      </c>
      <c r="O18" s="34">
        <v>437</v>
      </c>
      <c r="P18" s="12"/>
      <c r="Q18" s="19"/>
    </row>
    <row r="19" spans="1:17" s="2" customFormat="1" x14ac:dyDescent="0.2">
      <c r="C19" s="62"/>
      <c r="D19" s="57"/>
      <c r="E19" s="19"/>
      <c r="F19" s="12"/>
      <c r="G19" s="19"/>
      <c r="H19" s="12"/>
      <c r="I19" s="19"/>
      <c r="J19" s="12"/>
      <c r="K19" s="37"/>
      <c r="M19" s="19"/>
      <c r="O19" s="19"/>
      <c r="P19" s="12"/>
      <c r="Q19" s="19"/>
    </row>
    <row r="20" spans="1:17" s="2" customFormat="1" x14ac:dyDescent="0.2">
      <c r="A20" s="2" t="s">
        <v>345</v>
      </c>
      <c r="C20" s="62"/>
      <c r="D20" s="57"/>
      <c r="E20" s="34">
        <v>10000</v>
      </c>
      <c r="F20" s="12"/>
      <c r="G20" s="34"/>
      <c r="H20" s="12"/>
      <c r="I20" s="34">
        <v>-1800</v>
      </c>
      <c r="J20" s="12"/>
      <c r="K20" s="37"/>
      <c r="M20" s="34">
        <f>SUM(E20:K20)</f>
        <v>8200</v>
      </c>
      <c r="O20" s="34">
        <v>0</v>
      </c>
      <c r="P20" s="12"/>
      <c r="Q20" s="19"/>
    </row>
    <row r="21" spans="1:17" s="2" customFormat="1" x14ac:dyDescent="0.2">
      <c r="C21" s="62"/>
      <c r="D21" s="57"/>
      <c r="E21" s="19"/>
      <c r="F21" s="12"/>
      <c r="G21" s="12"/>
      <c r="H21" s="12"/>
      <c r="I21" s="12"/>
      <c r="J21" s="12"/>
      <c r="K21" s="37"/>
      <c r="M21" s="19"/>
      <c r="O21" s="19"/>
      <c r="P21" s="12"/>
      <c r="Q21" s="19"/>
    </row>
    <row r="22" spans="1:17" s="2" customFormat="1" x14ac:dyDescent="0.2">
      <c r="C22" s="62"/>
      <c r="D22" s="57"/>
      <c r="E22" s="12"/>
      <c r="F22" s="12"/>
      <c r="G22" s="12"/>
      <c r="H22" s="12"/>
      <c r="I22" s="12"/>
      <c r="J22" s="12"/>
      <c r="M22" s="12"/>
      <c r="O22" s="12"/>
      <c r="P22" s="12"/>
      <c r="Q22" s="12"/>
    </row>
    <row r="23" spans="1:17" s="2" customFormat="1" x14ac:dyDescent="0.2">
      <c r="A23" s="2" t="s">
        <v>102</v>
      </c>
      <c r="C23" s="62"/>
      <c r="D23" s="57"/>
      <c r="E23" s="12"/>
      <c r="F23" s="12"/>
      <c r="G23" s="12"/>
      <c r="H23" s="12"/>
      <c r="I23" s="12"/>
      <c r="J23" s="12"/>
      <c r="M23" s="12"/>
      <c r="O23" s="12"/>
      <c r="P23" s="12"/>
      <c r="Q23" s="12"/>
    </row>
    <row r="24" spans="1:17" s="2" customFormat="1" x14ac:dyDescent="0.2">
      <c r="A24" s="37" t="s">
        <v>249</v>
      </c>
      <c r="B24" s="37"/>
      <c r="C24" s="80">
        <v>4.2</v>
      </c>
      <c r="D24" s="37"/>
      <c r="E24" s="19">
        <v>135200</v>
      </c>
      <c r="F24" s="19"/>
      <c r="G24" s="19"/>
      <c r="H24" s="19"/>
      <c r="I24" s="19"/>
      <c r="J24" s="19"/>
      <c r="K24" s="19"/>
      <c r="L24" s="19"/>
      <c r="M24" s="12">
        <f>SUM(E24:K24)</f>
        <v>135200</v>
      </c>
      <c r="N24" s="19"/>
      <c r="O24" s="19">
        <v>5678</v>
      </c>
      <c r="P24" s="19"/>
      <c r="Q24" s="19"/>
    </row>
    <row r="25" spans="1:17" s="2" customFormat="1" x14ac:dyDescent="0.2">
      <c r="A25" s="37" t="s">
        <v>296</v>
      </c>
      <c r="B25" s="37"/>
      <c r="C25" s="80">
        <v>3.5</v>
      </c>
      <c r="D25" s="37"/>
      <c r="E25" s="19">
        <v>150000</v>
      </c>
      <c r="F25" s="19"/>
      <c r="G25" s="19"/>
      <c r="H25" s="19"/>
      <c r="I25" s="19"/>
      <c r="J25" s="19"/>
      <c r="K25" s="19"/>
      <c r="L25" s="19"/>
      <c r="M25" s="12">
        <f>SUM(E25:K25)</f>
        <v>150000</v>
      </c>
      <c r="N25" s="19"/>
      <c r="O25" s="19">
        <v>5250</v>
      </c>
      <c r="P25" s="19"/>
      <c r="Q25" s="19"/>
    </row>
    <row r="26" spans="1:17" s="2" customFormat="1" x14ac:dyDescent="0.2">
      <c r="A26" s="37" t="s">
        <v>307</v>
      </c>
      <c r="B26" s="37"/>
      <c r="C26" s="80">
        <v>3.45</v>
      </c>
      <c r="D26" s="37"/>
      <c r="E26" s="19">
        <v>150000</v>
      </c>
      <c r="F26" s="19"/>
      <c r="G26" s="19"/>
      <c r="H26" s="19"/>
      <c r="I26" s="19"/>
      <c r="J26" s="19"/>
      <c r="K26" s="19"/>
      <c r="L26" s="19"/>
      <c r="M26" s="12">
        <f>SUM(E26:K26)</f>
        <v>150000</v>
      </c>
      <c r="N26" s="19"/>
      <c r="O26" s="19">
        <v>5175</v>
      </c>
      <c r="P26" s="19"/>
      <c r="Q26" s="19"/>
    </row>
    <row r="27" spans="1:17" s="2" customFormat="1" x14ac:dyDescent="0.2">
      <c r="A27" s="37" t="s">
        <v>330</v>
      </c>
      <c r="B27" s="37"/>
      <c r="C27" s="80">
        <v>2</v>
      </c>
      <c r="D27" s="37"/>
      <c r="E27" s="19">
        <v>250000</v>
      </c>
      <c r="F27" s="19"/>
      <c r="G27" s="19"/>
      <c r="H27" s="19"/>
      <c r="I27" s="19"/>
      <c r="J27" s="19"/>
      <c r="K27" s="19"/>
      <c r="L27" s="19"/>
      <c r="M27" s="12">
        <v>250000</v>
      </c>
      <c r="N27" s="19"/>
      <c r="O27" s="19">
        <v>5000</v>
      </c>
      <c r="P27" s="19"/>
      <c r="Q27" s="19"/>
    </row>
    <row r="28" spans="1:17" s="2" customFormat="1" x14ac:dyDescent="0.2">
      <c r="A28" s="37"/>
      <c r="B28" s="37"/>
      <c r="C28" s="61"/>
      <c r="D28" s="64"/>
      <c r="E28" s="35">
        <f>SUM(E24:E27)</f>
        <v>685200</v>
      </c>
      <c r="F28" s="19"/>
      <c r="G28" s="35">
        <f>SUM(G27)</f>
        <v>0</v>
      </c>
      <c r="H28" s="19"/>
      <c r="I28" s="35">
        <f>SUM(I24:I25)</f>
        <v>0</v>
      </c>
      <c r="J28" s="19"/>
      <c r="K28" s="19"/>
      <c r="L28" s="19"/>
      <c r="M28" s="35">
        <f>SUM(M24:M27)</f>
        <v>685200</v>
      </c>
      <c r="N28" s="19"/>
      <c r="O28" s="35">
        <f>SUM(O24:O27)</f>
        <v>21103</v>
      </c>
      <c r="P28" s="12"/>
      <c r="Q28" s="12"/>
    </row>
    <row r="29" spans="1:17" s="2" customFormat="1" x14ac:dyDescent="0.2">
      <c r="C29" s="6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2" customFormat="1" x14ac:dyDescent="0.2">
      <c r="A30" s="2" t="s">
        <v>105</v>
      </c>
      <c r="C30" s="60"/>
    </row>
    <row r="31" spans="1:17" s="2" customFormat="1" x14ac:dyDescent="0.2">
      <c r="A31" s="2" t="s">
        <v>234</v>
      </c>
      <c r="C31" s="62">
        <v>0.05</v>
      </c>
      <c r="E31" s="12">
        <v>70000</v>
      </c>
      <c r="F31" s="12"/>
      <c r="G31" s="19"/>
      <c r="H31" s="19"/>
      <c r="I31" s="19"/>
      <c r="J31" s="12"/>
      <c r="K31" s="12"/>
      <c r="L31" s="12"/>
      <c r="M31" s="12">
        <v>70000</v>
      </c>
      <c r="N31" s="12"/>
      <c r="O31" s="12">
        <v>29</v>
      </c>
      <c r="P31" s="12"/>
      <c r="Q31" s="12"/>
    </row>
    <row r="32" spans="1:17" s="2" customFormat="1" x14ac:dyDescent="0.2">
      <c r="C32" s="48"/>
      <c r="E32" s="35">
        <f>SUM(E31:E31)</f>
        <v>70000</v>
      </c>
      <c r="F32" s="12"/>
      <c r="G32" s="35">
        <f>SUM(G31:G31)</f>
        <v>0</v>
      </c>
      <c r="H32" s="19"/>
      <c r="I32" s="35">
        <f>SUM(I31:I31)</f>
        <v>0</v>
      </c>
      <c r="J32" s="12"/>
      <c r="K32" s="12"/>
      <c r="L32" s="12"/>
      <c r="M32" s="35">
        <f>SUM(M31:M31)</f>
        <v>70000</v>
      </c>
      <c r="N32" s="19"/>
      <c r="O32" s="35">
        <f>SUM(O31:O31)</f>
        <v>29</v>
      </c>
      <c r="P32" s="12"/>
      <c r="Q32" s="12"/>
    </row>
    <row r="33" spans="1:17" s="2" customFormat="1" x14ac:dyDescent="0.2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s="2" customFormat="1" ht="13.5" thickBot="1" x14ac:dyDescent="0.25">
      <c r="A34" s="2" t="s">
        <v>107</v>
      </c>
      <c r="E34" s="18">
        <f>E12+E16+E18+E28+E32</f>
        <v>853162</v>
      </c>
      <c r="F34" s="12"/>
      <c r="G34" s="18">
        <f>G12+G16+G18+G28+G32</f>
        <v>0</v>
      </c>
      <c r="H34" s="12"/>
      <c r="I34" s="18">
        <f>I12+I16+I18+I28+I32+I20</f>
        <v>-3050</v>
      </c>
      <c r="J34" s="12"/>
      <c r="K34" s="18">
        <f>K12+K16+K18+K28+K32</f>
        <v>-934</v>
      </c>
      <c r="L34" s="12"/>
      <c r="M34" s="18">
        <f>M12+M16+M18+M20+M28+M32</f>
        <v>859178</v>
      </c>
      <c r="N34" s="12"/>
      <c r="O34" s="18">
        <f>O12+O16+O18+O28+O32</f>
        <v>22672</v>
      </c>
      <c r="P34" s="12"/>
      <c r="Q34" s="12"/>
    </row>
    <row r="35" spans="1:17" s="2" customFormat="1" ht="13.5" thickTop="1" x14ac:dyDescent="0.2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2" customFormat="1" x14ac:dyDescent="0.2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2" customFormat="1" x14ac:dyDescent="0.2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2" customFormat="1" x14ac:dyDescent="0.2"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2" customFormat="1" x14ac:dyDescent="0.2"/>
    <row r="40" spans="1:17" s="2" customFormat="1" x14ac:dyDescent="0.2"/>
    <row r="41" spans="1:17" s="2" customFormat="1" x14ac:dyDescent="0.2"/>
    <row r="42" spans="1:17" s="2" customFormat="1" x14ac:dyDescent="0.2"/>
    <row r="43" spans="1:17" s="2" customFormat="1" x14ac:dyDescent="0.2"/>
    <row r="44" spans="1:17" s="2" customFormat="1" x14ac:dyDescent="0.2"/>
    <row r="45" spans="1:17" s="2" customFormat="1" x14ac:dyDescent="0.2"/>
    <row r="46" spans="1:17" s="2" customFormat="1" x14ac:dyDescent="0.2"/>
    <row r="47" spans="1:17" s="2" customFormat="1" x14ac:dyDescent="0.2"/>
    <row r="48" spans="1:17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</sheetData>
  <mergeCells count="1">
    <mergeCell ref="G4:I4"/>
  </mergeCells>
  <phoneticPr fontId="2" type="noConversion"/>
  <pageMargins left="0.23622047244094491" right="0.59055118110236227" top="0.6692913385826772" bottom="0.6692913385826772" header="0.51181102362204722" footer="0.51181102362204722"/>
  <pageSetup paperSize="9" scale="99" firstPageNumber="13" orientation="landscape" useFirstPageNumber="1" r:id="rId1"/>
  <headerFooter alignWithMargins="0">
    <oddHeader>&amp;L&amp;"Verdana,Vet"&amp;7Diaconie van de Protestantse Gemeente Enkhuizen</oddHeader>
    <oddFooter>&amp;C&amp;"Verdana,Standaard"Pagina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91"/>
  <sheetViews>
    <sheetView view="pageBreakPreview" topLeftCell="A64" zoomScaleNormal="100" zoomScaleSheetLayoutView="100" workbookViewId="0">
      <selection activeCell="E95" sqref="E95"/>
    </sheetView>
  </sheetViews>
  <sheetFormatPr defaultRowHeight="12.75" x14ac:dyDescent="0.2"/>
  <cols>
    <col min="1" max="1" width="48.140625" customWidth="1"/>
    <col min="2" max="2" width="0.7109375" customWidth="1"/>
    <col min="3" max="3" width="13" style="1" customWidth="1"/>
    <col min="4" max="4" width="1" style="1" customWidth="1"/>
    <col min="5" max="5" width="14.140625" style="1" customWidth="1"/>
    <col min="6" max="6" width="1" style="1" customWidth="1"/>
    <col min="7" max="7" width="12.140625" style="1" customWidth="1"/>
  </cols>
  <sheetData>
    <row r="1" spans="1:7" s="26" customFormat="1" x14ac:dyDescent="0.2">
      <c r="A1" s="9" t="s">
        <v>35</v>
      </c>
      <c r="B1" s="25"/>
      <c r="C1" s="28"/>
      <c r="D1" s="28"/>
      <c r="E1" s="28"/>
      <c r="F1" s="28"/>
      <c r="G1" s="28"/>
    </row>
    <row r="2" spans="1:7" s="26" customFormat="1" ht="11.25" x14ac:dyDescent="0.15">
      <c r="C2" s="28"/>
      <c r="D2" s="28"/>
      <c r="E2" s="28"/>
      <c r="F2" s="28"/>
      <c r="G2" s="28"/>
    </row>
    <row r="3" spans="1:7" s="2" customFormat="1" x14ac:dyDescent="0.2">
      <c r="A3" s="9" t="s">
        <v>295</v>
      </c>
      <c r="C3" s="12"/>
      <c r="D3" s="12"/>
      <c r="E3" s="12"/>
      <c r="F3" s="12"/>
      <c r="G3" s="12"/>
    </row>
    <row r="4" spans="1:7" s="2" customFormat="1" x14ac:dyDescent="0.2">
      <c r="C4" s="12"/>
      <c r="D4" s="12"/>
      <c r="E4" s="12"/>
      <c r="F4" s="12"/>
      <c r="G4" s="12"/>
    </row>
    <row r="5" spans="1:7" s="2" customFormat="1" x14ac:dyDescent="0.2">
      <c r="C5" s="12"/>
      <c r="D5" s="12"/>
      <c r="E5" s="12"/>
      <c r="F5" s="12"/>
      <c r="G5" s="12"/>
    </row>
    <row r="6" spans="1:7" s="2" customFormat="1" x14ac:dyDescent="0.2">
      <c r="C6" s="12"/>
      <c r="D6" s="12"/>
      <c r="E6" s="12"/>
      <c r="F6" s="12"/>
      <c r="G6" s="12"/>
    </row>
    <row r="7" spans="1:7" s="2" customFormat="1" x14ac:dyDescent="0.2">
      <c r="C7" s="86" t="s">
        <v>176</v>
      </c>
      <c r="D7" s="13"/>
      <c r="E7" s="86"/>
      <c r="F7" s="13"/>
      <c r="G7" s="86" t="s">
        <v>173</v>
      </c>
    </row>
    <row r="8" spans="1:7" s="2" customFormat="1" x14ac:dyDescent="0.2">
      <c r="C8" s="86" t="s">
        <v>169</v>
      </c>
      <c r="D8" s="13"/>
      <c r="E8" s="86" t="s">
        <v>171</v>
      </c>
      <c r="F8" s="13"/>
      <c r="G8" s="86" t="s">
        <v>174</v>
      </c>
    </row>
    <row r="9" spans="1:7" s="2" customFormat="1" x14ac:dyDescent="0.2">
      <c r="A9" s="37"/>
      <c r="B9" s="37"/>
      <c r="C9" s="87" t="s">
        <v>170</v>
      </c>
      <c r="D9" s="65"/>
      <c r="E9" s="87" t="s">
        <v>172</v>
      </c>
      <c r="F9" s="65"/>
      <c r="G9" s="87" t="s">
        <v>175</v>
      </c>
    </row>
    <row r="10" spans="1:7" s="50" customFormat="1" x14ac:dyDescent="0.2">
      <c r="C10" s="86" t="s">
        <v>151</v>
      </c>
      <c r="D10" s="66"/>
      <c r="E10" s="86" t="s">
        <v>6</v>
      </c>
      <c r="F10" s="66"/>
      <c r="G10" s="86" t="s">
        <v>6</v>
      </c>
    </row>
    <row r="11" spans="1:7" s="2" customFormat="1" x14ac:dyDescent="0.2">
      <c r="A11" s="41" t="s">
        <v>177</v>
      </c>
      <c r="B11" s="37"/>
      <c r="C11" s="19"/>
      <c r="D11" s="19"/>
      <c r="E11" s="19"/>
      <c r="F11" s="19"/>
      <c r="G11" s="19"/>
    </row>
    <row r="12" spans="1:7" s="2" customFormat="1" x14ac:dyDescent="0.2">
      <c r="A12" s="37" t="s">
        <v>361</v>
      </c>
      <c r="B12" s="37"/>
      <c r="C12" s="19">
        <v>270</v>
      </c>
      <c r="D12" s="19"/>
      <c r="E12" s="19">
        <v>297</v>
      </c>
      <c r="F12" s="19"/>
      <c r="G12" s="19">
        <v>27</v>
      </c>
    </row>
    <row r="13" spans="1:7" s="2" customFormat="1" x14ac:dyDescent="0.2">
      <c r="A13" s="37" t="s">
        <v>357</v>
      </c>
      <c r="B13" s="37"/>
      <c r="C13" s="19">
        <v>196</v>
      </c>
      <c r="D13" s="19"/>
      <c r="E13" s="19">
        <v>196</v>
      </c>
      <c r="F13" s="19"/>
      <c r="G13" s="19"/>
    </row>
    <row r="14" spans="1:7" s="2" customFormat="1" x14ac:dyDescent="0.2">
      <c r="A14" s="37" t="s">
        <v>358</v>
      </c>
      <c r="B14" s="37"/>
      <c r="C14" s="19">
        <v>941</v>
      </c>
      <c r="D14" s="19"/>
      <c r="E14" s="19">
        <v>941</v>
      </c>
      <c r="F14" s="19"/>
      <c r="G14" s="19"/>
    </row>
    <row r="15" spans="1:7" s="2" customFormat="1" x14ac:dyDescent="0.2">
      <c r="A15" s="37" t="s">
        <v>308</v>
      </c>
      <c r="B15" s="37"/>
      <c r="C15" s="19">
        <v>1103</v>
      </c>
      <c r="D15" s="19"/>
      <c r="E15" s="19">
        <v>1103</v>
      </c>
      <c r="F15" s="19"/>
      <c r="G15" s="19"/>
    </row>
    <row r="16" spans="1:7" s="2" customFormat="1" x14ac:dyDescent="0.2">
      <c r="A16" s="37" t="s">
        <v>372</v>
      </c>
      <c r="B16" s="37"/>
      <c r="C16" s="19">
        <v>1118</v>
      </c>
      <c r="D16" s="19"/>
      <c r="E16" s="19">
        <v>1118</v>
      </c>
      <c r="F16" s="19"/>
      <c r="G16" s="19"/>
    </row>
    <row r="17" spans="1:7" s="2" customFormat="1" x14ac:dyDescent="0.2">
      <c r="A17" s="37" t="s">
        <v>346</v>
      </c>
      <c r="B17" s="37"/>
      <c r="C17" s="19">
        <v>276</v>
      </c>
      <c r="D17" s="19"/>
      <c r="E17" s="19">
        <v>276</v>
      </c>
      <c r="F17" s="19"/>
      <c r="G17" s="19"/>
    </row>
    <row r="18" spans="1:7" s="2" customFormat="1" x14ac:dyDescent="0.2">
      <c r="A18" s="37" t="s">
        <v>373</v>
      </c>
      <c r="B18" s="37"/>
      <c r="C18" s="19">
        <v>422</v>
      </c>
      <c r="D18" s="19"/>
      <c r="E18" s="19">
        <v>422</v>
      </c>
      <c r="F18" s="19"/>
      <c r="G18" s="19"/>
    </row>
    <row r="19" spans="1:7" s="2" customFormat="1" x14ac:dyDescent="0.2">
      <c r="A19" s="37" t="s">
        <v>206</v>
      </c>
      <c r="B19" s="37"/>
      <c r="C19" s="19">
        <v>203</v>
      </c>
      <c r="D19" s="19"/>
      <c r="E19" s="19">
        <v>226</v>
      </c>
      <c r="F19" s="19"/>
      <c r="G19" s="19">
        <v>23</v>
      </c>
    </row>
    <row r="20" spans="1:7" s="2" customFormat="1" x14ac:dyDescent="0.2">
      <c r="A20" s="37" t="s">
        <v>178</v>
      </c>
      <c r="B20" s="37"/>
      <c r="C20" s="19">
        <v>354</v>
      </c>
      <c r="D20" s="19"/>
      <c r="E20" s="19">
        <v>354</v>
      </c>
      <c r="F20" s="19"/>
      <c r="G20" s="19"/>
    </row>
    <row r="21" spans="1:7" s="2" customFormat="1" x14ac:dyDescent="0.2">
      <c r="A21" s="37" t="s">
        <v>260</v>
      </c>
      <c r="B21" s="37"/>
      <c r="C21" s="19">
        <v>260</v>
      </c>
      <c r="D21" s="19"/>
      <c r="E21" s="19">
        <v>260</v>
      </c>
      <c r="F21" s="19"/>
      <c r="G21" s="19"/>
    </row>
    <row r="22" spans="1:7" s="2" customFormat="1" x14ac:dyDescent="0.2">
      <c r="A22" s="37" t="s">
        <v>238</v>
      </c>
      <c r="B22" s="37"/>
      <c r="C22" s="19">
        <v>584</v>
      </c>
      <c r="D22" s="19"/>
      <c r="E22" s="19">
        <v>584</v>
      </c>
      <c r="F22" s="19"/>
      <c r="G22" s="19"/>
    </row>
    <row r="23" spans="1:7" s="2" customFormat="1" x14ac:dyDescent="0.2">
      <c r="A23" s="37" t="s">
        <v>374</v>
      </c>
      <c r="B23" s="37"/>
      <c r="C23" s="19">
        <v>211</v>
      </c>
      <c r="D23" s="19"/>
      <c r="E23" s="19">
        <v>211</v>
      </c>
      <c r="F23" s="19"/>
      <c r="G23" s="19"/>
    </row>
    <row r="24" spans="1:7" s="2" customFormat="1" x14ac:dyDescent="0.2">
      <c r="A24" s="37" t="s">
        <v>284</v>
      </c>
      <c r="B24" s="37">
        <v>219</v>
      </c>
      <c r="C24" s="19">
        <v>228</v>
      </c>
      <c r="D24" s="19"/>
      <c r="E24" s="19">
        <v>228</v>
      </c>
      <c r="F24" s="19"/>
      <c r="G24" s="19"/>
    </row>
    <row r="25" spans="1:7" s="2" customFormat="1" ht="13.5" thickBot="1" x14ac:dyDescent="0.25">
      <c r="C25" s="18">
        <f>SUM(C12:C24)</f>
        <v>6166</v>
      </c>
      <c r="D25" s="12"/>
      <c r="E25" s="18">
        <f>SUM(E12:E24)</f>
        <v>6216</v>
      </c>
      <c r="F25" s="12"/>
      <c r="G25" s="35">
        <f>SUM(G12:G24)</f>
        <v>50</v>
      </c>
    </row>
    <row r="26" spans="1:7" s="2" customFormat="1" ht="13.5" thickTop="1" x14ac:dyDescent="0.2">
      <c r="C26" s="19"/>
      <c r="D26" s="12"/>
      <c r="E26" s="19"/>
      <c r="F26" s="12"/>
      <c r="G26" s="19"/>
    </row>
    <row r="27" spans="1:7" s="2" customFormat="1" x14ac:dyDescent="0.2"/>
    <row r="29" spans="1:7" s="2" customFormat="1" x14ac:dyDescent="0.2">
      <c r="A29" s="9" t="s">
        <v>371</v>
      </c>
      <c r="C29" s="12"/>
      <c r="D29" s="12"/>
      <c r="E29" s="12"/>
      <c r="F29" s="12"/>
      <c r="G29" s="12"/>
    </row>
    <row r="30" spans="1:7" s="2" customFormat="1" x14ac:dyDescent="0.2">
      <c r="A30" s="2" t="s">
        <v>260</v>
      </c>
      <c r="C30" s="12"/>
      <c r="D30" s="12"/>
      <c r="E30" s="12"/>
      <c r="F30" s="12"/>
      <c r="G30" s="12">
        <v>1000</v>
      </c>
    </row>
    <row r="31" spans="1:7" s="2" customFormat="1" x14ac:dyDescent="0.2">
      <c r="A31" s="2" t="s">
        <v>238</v>
      </c>
      <c r="C31" s="12"/>
      <c r="D31" s="12"/>
      <c r="E31" s="12"/>
      <c r="F31" s="12"/>
      <c r="G31" s="12">
        <v>1000</v>
      </c>
    </row>
    <row r="32" spans="1:7" s="2" customFormat="1" x14ac:dyDescent="0.2">
      <c r="A32" s="2" t="s">
        <v>284</v>
      </c>
      <c r="C32" s="12"/>
      <c r="D32" s="12"/>
      <c r="E32" s="12"/>
      <c r="F32" s="12"/>
      <c r="G32" s="12">
        <v>1000</v>
      </c>
    </row>
    <row r="33" spans="1:7" s="2" customFormat="1" x14ac:dyDescent="0.2">
      <c r="A33" s="2" t="s">
        <v>285</v>
      </c>
      <c r="C33" s="12"/>
      <c r="D33" s="12"/>
      <c r="E33" s="12"/>
      <c r="F33" s="12"/>
      <c r="G33" s="12">
        <v>1000</v>
      </c>
    </row>
    <row r="34" spans="1:7" s="2" customFormat="1" x14ac:dyDescent="0.2">
      <c r="A34" s="2" t="s">
        <v>286</v>
      </c>
      <c r="C34" s="12"/>
      <c r="D34" s="12"/>
      <c r="E34" s="12"/>
      <c r="F34" s="12"/>
      <c r="G34" s="12">
        <v>1000</v>
      </c>
    </row>
    <row r="35" spans="1:7" s="2" customFormat="1" x14ac:dyDescent="0.2">
      <c r="A35" s="2" t="s">
        <v>300</v>
      </c>
      <c r="C35" s="12"/>
      <c r="D35" s="12"/>
      <c r="E35" s="12"/>
      <c r="F35" s="12"/>
      <c r="G35" s="12">
        <v>500</v>
      </c>
    </row>
    <row r="36" spans="1:7" s="2" customFormat="1" x14ac:dyDescent="0.2">
      <c r="A36" s="2" t="s">
        <v>383</v>
      </c>
      <c r="C36" s="12"/>
      <c r="D36" s="12"/>
      <c r="E36" s="12"/>
      <c r="F36" s="12"/>
      <c r="G36" s="12">
        <v>500</v>
      </c>
    </row>
    <row r="37" spans="1:7" s="2" customFormat="1" x14ac:dyDescent="0.2">
      <c r="A37" s="2" t="s">
        <v>381</v>
      </c>
      <c r="C37" s="12"/>
      <c r="D37" s="12"/>
      <c r="E37" s="12"/>
      <c r="F37" s="12"/>
      <c r="G37" s="12">
        <v>500</v>
      </c>
    </row>
    <row r="38" spans="1:7" s="2" customFormat="1" x14ac:dyDescent="0.2">
      <c r="A38" s="2" t="s">
        <v>382</v>
      </c>
      <c r="C38" s="12"/>
      <c r="D38" s="12"/>
      <c r="E38" s="12"/>
      <c r="F38" s="12"/>
      <c r="G38" s="12">
        <v>500</v>
      </c>
    </row>
    <row r="39" spans="1:7" s="2" customFormat="1" x14ac:dyDescent="0.2">
      <c r="A39" s="2" t="s">
        <v>380</v>
      </c>
      <c r="C39" s="12"/>
      <c r="D39" s="12"/>
      <c r="E39" s="12"/>
      <c r="F39" s="12"/>
      <c r="G39" s="12">
        <v>1000</v>
      </c>
    </row>
    <row r="40" spans="1:7" s="2" customFormat="1" x14ac:dyDescent="0.2">
      <c r="A40" s="2" t="s">
        <v>361</v>
      </c>
      <c r="C40" s="12"/>
      <c r="D40" s="12"/>
      <c r="E40" s="12"/>
      <c r="F40" s="12"/>
      <c r="G40" s="12">
        <v>2000</v>
      </c>
    </row>
    <row r="41" spans="1:7" s="2" customFormat="1" x14ac:dyDescent="0.2">
      <c r="A41" s="2" t="s">
        <v>360</v>
      </c>
      <c r="C41" s="12"/>
      <c r="D41" s="12"/>
      <c r="E41" s="12"/>
      <c r="F41" s="12"/>
      <c r="G41" s="12">
        <v>500</v>
      </c>
    </row>
    <row r="42" spans="1:7" s="2" customFormat="1" x14ac:dyDescent="0.2">
      <c r="A42" s="2" t="s">
        <v>351</v>
      </c>
      <c r="C42" s="12"/>
      <c r="D42" s="12"/>
      <c r="E42" s="12"/>
      <c r="F42" s="12"/>
      <c r="G42" s="12">
        <v>5000</v>
      </c>
    </row>
    <row r="43" spans="1:7" s="2" customFormat="1" x14ac:dyDescent="0.2">
      <c r="A43" s="2" t="s">
        <v>352</v>
      </c>
      <c r="C43" s="12"/>
      <c r="D43" s="12"/>
      <c r="E43" s="12"/>
      <c r="F43" s="12"/>
      <c r="G43" s="12">
        <v>1000</v>
      </c>
    </row>
    <row r="44" spans="1:7" s="2" customFormat="1" x14ac:dyDescent="0.2">
      <c r="C44" s="12"/>
      <c r="D44" s="12"/>
      <c r="E44" s="12"/>
      <c r="F44" s="12"/>
      <c r="G44" s="35">
        <f>SUM(G30:G43)</f>
        <v>16500</v>
      </c>
    </row>
    <row r="45" spans="1:7" s="2" customFormat="1" x14ac:dyDescent="0.2">
      <c r="C45" s="12"/>
      <c r="D45" s="12"/>
      <c r="E45" s="12"/>
      <c r="F45" s="12"/>
      <c r="G45" s="12"/>
    </row>
    <row r="46" spans="1:7" s="2" customFormat="1" ht="13.5" thickBot="1" x14ac:dyDescent="0.25">
      <c r="C46" s="12"/>
      <c r="D46" s="12"/>
      <c r="E46" s="12"/>
      <c r="F46" s="12"/>
      <c r="G46" s="18">
        <f>G25+G44</f>
        <v>16550</v>
      </c>
    </row>
    <row r="47" spans="1:7" s="2" customFormat="1" ht="13.5" thickTop="1" x14ac:dyDescent="0.2">
      <c r="C47" s="12"/>
      <c r="D47" s="12"/>
      <c r="E47" s="12"/>
      <c r="F47" s="12"/>
      <c r="G47" s="12"/>
    </row>
    <row r="48" spans="1:7" s="2" customFormat="1" x14ac:dyDescent="0.2">
      <c r="C48" s="12"/>
      <c r="D48" s="12"/>
      <c r="E48" s="12"/>
      <c r="F48" s="12"/>
      <c r="G48" s="12"/>
    </row>
    <row r="49" spans="1:7" s="2" customFormat="1" x14ac:dyDescent="0.2">
      <c r="C49" s="12"/>
      <c r="D49" s="12"/>
      <c r="E49" s="12"/>
      <c r="F49" s="12"/>
      <c r="G49" s="12"/>
    </row>
    <row r="50" spans="1:7" s="2" customFormat="1" x14ac:dyDescent="0.2">
      <c r="C50" s="12"/>
      <c r="D50" s="12"/>
      <c r="E50" s="12"/>
      <c r="F50" s="12"/>
      <c r="G50" s="12"/>
    </row>
    <row r="51" spans="1:7" s="2" customFormat="1" x14ac:dyDescent="0.2">
      <c r="C51" s="12"/>
      <c r="D51" s="12"/>
      <c r="E51" s="12"/>
      <c r="F51" s="12"/>
      <c r="G51" s="12"/>
    </row>
    <row r="52" spans="1:7" s="2" customFormat="1" x14ac:dyDescent="0.2">
      <c r="C52" s="12"/>
      <c r="D52" s="12"/>
      <c r="E52" s="12"/>
      <c r="F52" s="12"/>
      <c r="G52" s="12"/>
    </row>
    <row r="53" spans="1:7" s="2" customFormat="1" x14ac:dyDescent="0.2">
      <c r="C53" s="12"/>
      <c r="D53" s="12"/>
      <c r="E53" s="12"/>
      <c r="F53" s="12"/>
      <c r="G53" s="12"/>
    </row>
    <row r="54" spans="1:7" s="2" customFormat="1" x14ac:dyDescent="0.2">
      <c r="C54" s="12"/>
      <c r="D54" s="12"/>
      <c r="E54" s="12"/>
      <c r="F54" s="12"/>
      <c r="G54" s="12"/>
    </row>
    <row r="55" spans="1:7" s="2" customFormat="1" x14ac:dyDescent="0.2">
      <c r="C55" s="12"/>
      <c r="D55" s="12"/>
      <c r="E55" s="12"/>
      <c r="F55" s="12"/>
      <c r="G55" s="12"/>
    </row>
    <row r="56" spans="1:7" s="2" customFormat="1" x14ac:dyDescent="0.2">
      <c r="C56" s="12"/>
      <c r="D56" s="12"/>
      <c r="E56" s="12"/>
      <c r="F56" s="12"/>
      <c r="G56" s="12"/>
    </row>
    <row r="57" spans="1:7" s="2" customFormat="1" x14ac:dyDescent="0.2">
      <c r="C57" s="12"/>
      <c r="D57" s="12"/>
      <c r="E57" s="12"/>
      <c r="F57" s="12"/>
      <c r="G57" s="12"/>
    </row>
    <row r="58" spans="1:7" s="2" customFormat="1" x14ac:dyDescent="0.2">
      <c r="C58" s="12"/>
      <c r="D58" s="12"/>
      <c r="E58" s="12"/>
      <c r="F58" s="12"/>
      <c r="G58" s="12"/>
    </row>
    <row r="59" spans="1:7" s="2" customFormat="1" x14ac:dyDescent="0.2">
      <c r="A59" s="9" t="s">
        <v>295</v>
      </c>
      <c r="C59" s="12"/>
      <c r="D59" s="12"/>
      <c r="E59" s="12"/>
      <c r="F59" s="12"/>
      <c r="G59" s="12"/>
    </row>
    <row r="60" spans="1:7" s="2" customFormat="1" x14ac:dyDescent="0.2">
      <c r="C60" s="12"/>
      <c r="D60" s="12"/>
      <c r="E60" s="12"/>
      <c r="F60" s="12"/>
      <c r="G60" s="12"/>
    </row>
    <row r="61" spans="1:7" s="2" customFormat="1" x14ac:dyDescent="0.2">
      <c r="C61" s="12"/>
      <c r="D61" s="12"/>
      <c r="E61" s="12"/>
      <c r="F61" s="12"/>
      <c r="G61" s="12"/>
    </row>
    <row r="62" spans="1:7" s="2" customFormat="1" x14ac:dyDescent="0.2">
      <c r="C62" s="12"/>
      <c r="D62" s="12"/>
      <c r="E62" s="12"/>
      <c r="F62" s="12"/>
      <c r="G62" s="12"/>
    </row>
    <row r="63" spans="1:7" s="2" customFormat="1" x14ac:dyDescent="0.2">
      <c r="C63" s="86" t="s">
        <v>176</v>
      </c>
      <c r="D63" s="13"/>
      <c r="E63" s="86"/>
      <c r="F63" s="13"/>
      <c r="G63" s="86" t="s">
        <v>173</v>
      </c>
    </row>
    <row r="64" spans="1:7" s="2" customFormat="1" x14ac:dyDescent="0.2">
      <c r="C64" s="86" t="s">
        <v>169</v>
      </c>
      <c r="D64" s="13"/>
      <c r="E64" s="86" t="s">
        <v>171</v>
      </c>
      <c r="F64" s="13"/>
      <c r="G64" s="86" t="s">
        <v>174</v>
      </c>
    </row>
    <row r="65" spans="1:8" s="2" customFormat="1" x14ac:dyDescent="0.2">
      <c r="A65" s="37"/>
      <c r="B65" s="37"/>
      <c r="C65" s="87" t="s">
        <v>170</v>
      </c>
      <c r="D65" s="65"/>
      <c r="E65" s="87" t="s">
        <v>172</v>
      </c>
      <c r="F65" s="65"/>
      <c r="G65" s="87" t="s">
        <v>175</v>
      </c>
    </row>
    <row r="66" spans="1:8" s="50" customFormat="1" x14ac:dyDescent="0.2">
      <c r="C66" s="86" t="s">
        <v>151</v>
      </c>
      <c r="D66" s="66"/>
      <c r="E66" s="86" t="s">
        <v>6</v>
      </c>
      <c r="F66" s="66"/>
      <c r="G66" s="86" t="s">
        <v>6</v>
      </c>
    </row>
    <row r="67" spans="1:8" s="2" customFormat="1" x14ac:dyDescent="0.2">
      <c r="A67" s="41" t="s">
        <v>179</v>
      </c>
      <c r="B67" s="37"/>
      <c r="C67" s="19"/>
      <c r="D67" s="19"/>
      <c r="E67" s="19"/>
      <c r="F67" s="19"/>
      <c r="G67" s="19"/>
    </row>
    <row r="68" spans="1:8" s="2" customFormat="1" x14ac:dyDescent="0.2">
      <c r="A68" s="2" t="s">
        <v>377</v>
      </c>
      <c r="C68" s="12">
        <v>369</v>
      </c>
      <c r="D68" s="12"/>
      <c r="E68" s="12">
        <v>369</v>
      </c>
      <c r="F68" s="12"/>
      <c r="G68" s="19"/>
    </row>
    <row r="69" spans="1:8" s="2" customFormat="1" x14ac:dyDescent="0.2">
      <c r="A69" s="2" t="s">
        <v>378</v>
      </c>
      <c r="C69" s="12">
        <v>278</v>
      </c>
      <c r="D69" s="12"/>
      <c r="E69" s="12">
        <v>278</v>
      </c>
      <c r="F69" s="12"/>
      <c r="G69" s="19"/>
    </row>
    <row r="70" spans="1:8" s="2" customFormat="1" x14ac:dyDescent="0.2">
      <c r="A70" s="2" t="s">
        <v>379</v>
      </c>
      <c r="C70" s="12">
        <v>351</v>
      </c>
      <c r="D70" s="12"/>
      <c r="E70" s="12">
        <v>351</v>
      </c>
      <c r="F70" s="12"/>
      <c r="G70" s="19"/>
    </row>
    <row r="71" spans="1:8" s="2" customFormat="1" x14ac:dyDescent="0.2">
      <c r="A71" s="2" t="s">
        <v>180</v>
      </c>
      <c r="C71" s="12">
        <v>927</v>
      </c>
      <c r="D71" s="12"/>
      <c r="E71" s="12">
        <v>927</v>
      </c>
      <c r="F71" s="12"/>
      <c r="G71" s="19"/>
    </row>
    <row r="72" spans="1:8" s="2" customFormat="1" x14ac:dyDescent="0.2">
      <c r="A72" s="2" t="s">
        <v>359</v>
      </c>
      <c r="C72" s="12">
        <v>100</v>
      </c>
      <c r="D72" s="12"/>
      <c r="E72" s="12">
        <v>100</v>
      </c>
      <c r="F72" s="12"/>
      <c r="G72" s="19"/>
    </row>
    <row r="73" spans="1:8" s="2" customFormat="1" x14ac:dyDescent="0.2">
      <c r="A73" s="2" t="s">
        <v>181</v>
      </c>
      <c r="C73" s="12">
        <v>1028</v>
      </c>
      <c r="D73" s="12"/>
      <c r="E73" s="12">
        <v>1028</v>
      </c>
      <c r="F73" s="12"/>
      <c r="G73" s="19"/>
    </row>
    <row r="74" spans="1:8" s="2" customFormat="1" x14ac:dyDescent="0.2">
      <c r="A74" s="2" t="s">
        <v>287</v>
      </c>
      <c r="C74" s="12">
        <v>532</v>
      </c>
      <c r="D74" s="12"/>
      <c r="E74" s="12">
        <v>532</v>
      </c>
      <c r="F74" s="12"/>
      <c r="G74" s="19"/>
    </row>
    <row r="75" spans="1:8" s="2" customFormat="1" x14ac:dyDescent="0.2">
      <c r="A75" s="2" t="s">
        <v>375</v>
      </c>
      <c r="C75" s="12">
        <v>216</v>
      </c>
      <c r="D75" s="12"/>
      <c r="E75" s="12">
        <v>216</v>
      </c>
      <c r="F75" s="12"/>
      <c r="G75" s="19"/>
    </row>
    <row r="76" spans="1:8" s="2" customFormat="1" x14ac:dyDescent="0.2">
      <c r="A76" s="37" t="s">
        <v>299</v>
      </c>
      <c r="C76" s="12">
        <v>259</v>
      </c>
      <c r="D76" s="12"/>
      <c r="E76" s="12">
        <v>259</v>
      </c>
      <c r="F76" s="12"/>
      <c r="G76" s="19"/>
    </row>
    <row r="77" spans="1:8" s="2" customFormat="1" x14ac:dyDescent="0.2">
      <c r="A77" s="37" t="s">
        <v>376</v>
      </c>
      <c r="C77" s="12">
        <v>1043</v>
      </c>
      <c r="D77" s="12"/>
      <c r="E77" s="12">
        <v>1143</v>
      </c>
      <c r="F77" s="12"/>
      <c r="G77" s="19">
        <v>100</v>
      </c>
    </row>
    <row r="78" spans="1:8" s="2" customFormat="1" x14ac:dyDescent="0.2">
      <c r="A78" s="2" t="s">
        <v>288</v>
      </c>
      <c r="C78" s="12">
        <v>81</v>
      </c>
      <c r="D78" s="12"/>
      <c r="E78" s="12">
        <v>81</v>
      </c>
      <c r="F78" s="12"/>
      <c r="G78" s="19"/>
      <c r="H78" s="85"/>
    </row>
    <row r="79" spans="1:8" s="2" customFormat="1" x14ac:dyDescent="0.2">
      <c r="A79" s="2" t="s">
        <v>347</v>
      </c>
      <c r="C79" s="12">
        <v>218</v>
      </c>
      <c r="D79" s="12"/>
      <c r="E79" s="12">
        <v>218</v>
      </c>
      <c r="F79" s="12"/>
      <c r="G79" s="12"/>
    </row>
    <row r="80" spans="1:8" s="2" customFormat="1" ht="13.5" thickBot="1" x14ac:dyDescent="0.25">
      <c r="C80" s="18">
        <f>SUM(C68:C79)</f>
        <v>5402</v>
      </c>
      <c r="D80" s="12"/>
      <c r="E80" s="18">
        <f>SUM(E68:E79)</f>
        <v>5502</v>
      </c>
      <c r="F80" s="12"/>
      <c r="G80" s="18">
        <f>SUM(G68:G79)</f>
        <v>100</v>
      </c>
    </row>
    <row r="81" spans="1:7" s="2" customFormat="1" ht="13.5" thickTop="1" x14ac:dyDescent="0.2">
      <c r="C81" s="12"/>
      <c r="D81" s="12"/>
      <c r="E81" s="12"/>
      <c r="F81" s="12"/>
      <c r="G81" s="12"/>
    </row>
    <row r="82" spans="1:7" s="2" customFormat="1" x14ac:dyDescent="0.2">
      <c r="A82" s="9" t="s">
        <v>371</v>
      </c>
      <c r="C82" s="12"/>
      <c r="D82" s="12"/>
      <c r="E82" s="12"/>
      <c r="F82" s="12"/>
      <c r="G82" s="12"/>
    </row>
    <row r="83" spans="1:7" s="2" customFormat="1" x14ac:dyDescent="0.2">
      <c r="A83" s="2" t="s">
        <v>288</v>
      </c>
      <c r="C83" s="12"/>
      <c r="D83" s="12"/>
      <c r="E83" s="12"/>
      <c r="F83" s="12"/>
      <c r="G83" s="12">
        <v>500</v>
      </c>
    </row>
    <row r="84" spans="1:7" s="2" customFormat="1" x14ac:dyDescent="0.2">
      <c r="A84" s="2" t="s">
        <v>353</v>
      </c>
      <c r="C84" s="12"/>
      <c r="D84" s="12"/>
      <c r="E84" s="12"/>
      <c r="F84" s="12"/>
      <c r="G84" s="12">
        <v>6000</v>
      </c>
    </row>
    <row r="85" spans="1:7" s="2" customFormat="1" x14ac:dyDescent="0.2">
      <c r="A85" s="2" t="s">
        <v>354</v>
      </c>
      <c r="C85" s="12"/>
      <c r="D85" s="12"/>
      <c r="E85" s="12"/>
      <c r="F85" s="12"/>
      <c r="G85" s="12">
        <v>3000</v>
      </c>
    </row>
    <row r="86" spans="1:7" s="2" customFormat="1" x14ac:dyDescent="0.2">
      <c r="C86" s="12"/>
      <c r="D86" s="12"/>
      <c r="E86" s="12"/>
      <c r="F86" s="12"/>
      <c r="G86" s="35">
        <f>SUM(G82:G85)</f>
        <v>9500</v>
      </c>
    </row>
    <row r="87" spans="1:7" s="2" customFormat="1" x14ac:dyDescent="0.2">
      <c r="C87" s="12"/>
      <c r="D87" s="12"/>
      <c r="E87" s="12"/>
      <c r="F87" s="12"/>
      <c r="G87" s="12"/>
    </row>
    <row r="88" spans="1:7" s="2" customFormat="1" ht="13.5" thickBot="1" x14ac:dyDescent="0.25">
      <c r="C88" s="12"/>
      <c r="D88" s="12"/>
      <c r="E88" s="12"/>
      <c r="F88" s="12"/>
      <c r="G88" s="18">
        <f>G80+G86</f>
        <v>9600</v>
      </c>
    </row>
    <row r="89" spans="1:7" s="2" customFormat="1" ht="13.5" thickTop="1" x14ac:dyDescent="0.2">
      <c r="C89" s="12"/>
      <c r="D89" s="12"/>
      <c r="E89" s="12"/>
      <c r="F89" s="12"/>
      <c r="G89" s="12"/>
    </row>
    <row r="90" spans="1:7" s="2" customFormat="1" x14ac:dyDescent="0.2">
      <c r="C90" s="12"/>
      <c r="D90" s="12"/>
      <c r="E90" s="12"/>
      <c r="F90" s="12"/>
      <c r="G90" s="12"/>
    </row>
    <row r="91" spans="1:7" s="2" customFormat="1" x14ac:dyDescent="0.2">
      <c r="C91" s="12"/>
      <c r="D91" s="12"/>
      <c r="E91" s="12"/>
      <c r="F91" s="12"/>
      <c r="G91" s="12"/>
    </row>
    <row r="92" spans="1:7" s="2" customFormat="1" x14ac:dyDescent="0.2">
      <c r="C92" s="12"/>
      <c r="D92" s="12"/>
      <c r="E92" s="12"/>
      <c r="F92" s="12"/>
      <c r="G92" s="12"/>
    </row>
    <row r="93" spans="1:7" s="2" customFormat="1" x14ac:dyDescent="0.2">
      <c r="C93" s="12"/>
      <c r="D93" s="12"/>
      <c r="E93" s="12"/>
      <c r="F93" s="12"/>
      <c r="G93" s="12"/>
    </row>
    <row r="94" spans="1:7" s="2" customFormat="1" x14ac:dyDescent="0.2">
      <c r="C94" s="12"/>
      <c r="D94" s="12"/>
      <c r="E94" s="12"/>
      <c r="F94" s="12"/>
      <c r="G94" s="12"/>
    </row>
    <row r="95" spans="1:7" s="2" customFormat="1" x14ac:dyDescent="0.2">
      <c r="C95" s="12"/>
      <c r="D95" s="12"/>
      <c r="E95" s="12"/>
      <c r="F95" s="12"/>
      <c r="G95" s="12"/>
    </row>
    <row r="96" spans="1:7" s="2" customFormat="1" x14ac:dyDescent="0.2">
      <c r="C96" s="12"/>
      <c r="D96" s="12"/>
      <c r="E96" s="12"/>
      <c r="F96" s="12"/>
      <c r="G96" s="12"/>
    </row>
    <row r="97" spans="1:7" s="2" customFormat="1" x14ac:dyDescent="0.2">
      <c r="C97" s="12"/>
      <c r="D97" s="12"/>
      <c r="E97" s="12"/>
      <c r="F97" s="12"/>
      <c r="G97" s="12"/>
    </row>
    <row r="98" spans="1:7" s="2" customFormat="1" x14ac:dyDescent="0.2">
      <c r="C98" s="12"/>
      <c r="D98" s="12"/>
      <c r="E98" s="12"/>
      <c r="F98" s="12"/>
      <c r="G98" s="12"/>
    </row>
    <row r="99" spans="1:7" s="2" customFormat="1" x14ac:dyDescent="0.2">
      <c r="C99" s="12"/>
      <c r="D99" s="12"/>
      <c r="E99" s="12"/>
      <c r="F99" s="12"/>
      <c r="G99" s="12"/>
    </row>
    <row r="100" spans="1:7" s="2" customFormat="1" x14ac:dyDescent="0.2">
      <c r="C100" s="12"/>
      <c r="D100" s="12"/>
      <c r="E100" s="12"/>
      <c r="F100" s="12"/>
      <c r="G100" s="12"/>
    </row>
    <row r="101" spans="1:7" s="2" customFormat="1" x14ac:dyDescent="0.2">
      <c r="C101" s="12"/>
      <c r="D101" s="12"/>
      <c r="E101" s="12"/>
      <c r="F101" s="12"/>
      <c r="G101" s="12"/>
    </row>
    <row r="102" spans="1:7" s="2" customFormat="1" x14ac:dyDescent="0.2">
      <c r="C102" s="12"/>
      <c r="D102" s="12"/>
      <c r="E102" s="12"/>
      <c r="F102" s="12"/>
      <c r="G102" s="12"/>
    </row>
    <row r="103" spans="1:7" s="2" customFormat="1" x14ac:dyDescent="0.2">
      <c r="C103" s="12"/>
      <c r="D103" s="12"/>
      <c r="E103" s="12"/>
      <c r="F103" s="12"/>
      <c r="G103" s="12"/>
    </row>
    <row r="104" spans="1:7" s="2" customFormat="1" x14ac:dyDescent="0.2">
      <c r="C104" s="12"/>
      <c r="D104" s="12"/>
      <c r="E104" s="12"/>
      <c r="F104" s="12"/>
      <c r="G104" s="12"/>
    </row>
    <row r="105" spans="1:7" s="2" customFormat="1" x14ac:dyDescent="0.2">
      <c r="C105" s="12"/>
      <c r="D105" s="12"/>
      <c r="E105" s="12"/>
      <c r="F105" s="12"/>
      <c r="G105" s="12"/>
    </row>
    <row r="106" spans="1:7" s="33" customFormat="1" x14ac:dyDescent="0.2">
      <c r="A106" s="82"/>
      <c r="B106" s="82"/>
      <c r="C106" s="83"/>
      <c r="D106" s="83"/>
      <c r="E106" s="83"/>
      <c r="F106" s="83"/>
      <c r="G106" s="83"/>
    </row>
    <row r="107" spans="1:7" s="33" customFormat="1" x14ac:dyDescent="0.2">
      <c r="A107" s="82"/>
      <c r="B107" s="82"/>
      <c r="C107" s="83"/>
      <c r="D107" s="83"/>
      <c r="E107" s="83"/>
      <c r="F107" s="83"/>
      <c r="G107" s="83"/>
    </row>
    <row r="108" spans="1:7" s="33" customFormat="1" x14ac:dyDescent="0.2">
      <c r="A108" s="82"/>
      <c r="B108" s="82"/>
      <c r="C108" s="83"/>
      <c r="D108" s="83"/>
      <c r="E108" s="83"/>
      <c r="F108" s="83"/>
      <c r="G108" s="83"/>
    </row>
    <row r="109" spans="1:7" s="33" customFormat="1" x14ac:dyDescent="0.2">
      <c r="A109" s="82"/>
      <c r="B109" s="82"/>
      <c r="C109" s="83"/>
      <c r="D109" s="83"/>
      <c r="E109" s="83"/>
      <c r="F109" s="83"/>
      <c r="G109" s="83"/>
    </row>
    <row r="110" spans="1:7" s="33" customFormat="1" x14ac:dyDescent="0.2">
      <c r="A110" s="82"/>
      <c r="B110" s="82"/>
      <c r="C110" s="83"/>
      <c r="D110" s="83"/>
      <c r="E110" s="83"/>
      <c r="F110" s="83"/>
      <c r="G110" s="83"/>
    </row>
    <row r="111" spans="1:7" s="33" customFormat="1" x14ac:dyDescent="0.2">
      <c r="A111" s="82"/>
      <c r="B111" s="82"/>
      <c r="C111" s="83"/>
      <c r="D111" s="83"/>
      <c r="E111" s="83"/>
      <c r="F111" s="83"/>
      <c r="G111" s="83"/>
    </row>
    <row r="112" spans="1:7" s="33" customFormat="1" x14ac:dyDescent="0.2">
      <c r="A112" s="82"/>
      <c r="B112" s="82"/>
      <c r="C112" s="83"/>
      <c r="D112" s="83"/>
      <c r="E112" s="83"/>
      <c r="F112" s="83"/>
      <c r="G112" s="83"/>
    </row>
    <row r="113" spans="1:7" s="33" customFormat="1" x14ac:dyDescent="0.2">
      <c r="A113" s="82"/>
      <c r="B113" s="82"/>
      <c r="C113" s="83"/>
      <c r="D113" s="83"/>
      <c r="E113" s="83"/>
      <c r="F113" s="83"/>
      <c r="G113" s="83"/>
    </row>
    <row r="114" spans="1:7" s="33" customFormat="1" x14ac:dyDescent="0.2">
      <c r="A114" s="82"/>
      <c r="B114" s="82"/>
      <c r="C114" s="83"/>
      <c r="D114" s="83"/>
      <c r="E114" s="83"/>
      <c r="F114" s="83"/>
      <c r="G114" s="83"/>
    </row>
    <row r="115" spans="1:7" s="33" customFormat="1" x14ac:dyDescent="0.2">
      <c r="A115" s="82"/>
      <c r="B115" s="82"/>
      <c r="C115" s="83"/>
      <c r="D115" s="83"/>
      <c r="E115" s="83"/>
      <c r="F115" s="83"/>
      <c r="G115" s="83"/>
    </row>
    <row r="116" spans="1:7" s="33" customFormat="1" x14ac:dyDescent="0.2">
      <c r="A116" s="82"/>
      <c r="B116" s="82"/>
      <c r="C116" s="83"/>
      <c r="D116" s="83"/>
      <c r="E116" s="83"/>
      <c r="F116" s="83"/>
      <c r="G116" s="83"/>
    </row>
    <row r="117" spans="1:7" s="33" customFormat="1" x14ac:dyDescent="0.2">
      <c r="A117" s="82"/>
      <c r="B117" s="82"/>
      <c r="C117" s="83"/>
      <c r="D117" s="83"/>
      <c r="E117" s="83"/>
      <c r="F117" s="83"/>
      <c r="G117" s="83"/>
    </row>
    <row r="118" spans="1:7" s="33" customFormat="1" x14ac:dyDescent="0.2">
      <c r="A118" s="82"/>
      <c r="B118" s="82"/>
      <c r="C118" s="83"/>
      <c r="D118" s="83"/>
      <c r="E118" s="83"/>
      <c r="F118" s="83"/>
      <c r="G118" s="83"/>
    </row>
    <row r="119" spans="1:7" s="33" customFormat="1" x14ac:dyDescent="0.2">
      <c r="A119" s="82"/>
      <c r="B119" s="82"/>
      <c r="C119" s="83"/>
      <c r="D119" s="83"/>
      <c r="E119" s="83"/>
      <c r="F119" s="83"/>
      <c r="G119" s="83"/>
    </row>
    <row r="120" spans="1:7" s="33" customFormat="1" x14ac:dyDescent="0.2">
      <c r="A120" s="82"/>
      <c r="B120" s="82"/>
      <c r="C120" s="83"/>
      <c r="D120" s="83"/>
      <c r="E120" s="83"/>
      <c r="F120" s="83"/>
      <c r="G120" s="83"/>
    </row>
    <row r="121" spans="1:7" s="33" customFormat="1" x14ac:dyDescent="0.2">
      <c r="A121" s="82"/>
      <c r="B121" s="82"/>
      <c r="C121" s="83"/>
      <c r="D121" s="83"/>
      <c r="E121" s="83"/>
      <c r="F121" s="83"/>
      <c r="G121" s="83"/>
    </row>
    <row r="122" spans="1:7" s="33" customFormat="1" x14ac:dyDescent="0.2">
      <c r="A122" s="82"/>
      <c r="B122" s="82"/>
      <c r="C122" s="83"/>
      <c r="D122" s="83"/>
      <c r="E122" s="83"/>
      <c r="F122" s="83"/>
      <c r="G122" s="83"/>
    </row>
    <row r="123" spans="1:7" s="33" customFormat="1" x14ac:dyDescent="0.2">
      <c r="A123" s="82"/>
      <c r="B123" s="82"/>
      <c r="C123" s="83"/>
      <c r="D123" s="83"/>
      <c r="E123" s="83"/>
      <c r="F123" s="83"/>
      <c r="G123" s="83"/>
    </row>
    <row r="124" spans="1:7" s="33" customFormat="1" x14ac:dyDescent="0.2">
      <c r="A124" s="82"/>
      <c r="B124" s="82"/>
      <c r="C124" s="83"/>
      <c r="D124" s="83"/>
      <c r="E124" s="83"/>
      <c r="F124" s="83"/>
      <c r="G124" s="83"/>
    </row>
    <row r="125" spans="1:7" s="33" customFormat="1" x14ac:dyDescent="0.2">
      <c r="A125" s="82"/>
      <c r="B125" s="82"/>
      <c r="C125" s="83"/>
      <c r="D125" s="83"/>
      <c r="E125" s="83"/>
      <c r="F125" s="83"/>
      <c r="G125" s="83"/>
    </row>
    <row r="126" spans="1:7" s="33" customFormat="1" x14ac:dyDescent="0.2">
      <c r="A126" s="82"/>
      <c r="B126" s="82"/>
      <c r="C126" s="83"/>
      <c r="D126" s="83"/>
      <c r="E126" s="83"/>
      <c r="F126" s="83"/>
      <c r="G126" s="83"/>
    </row>
    <row r="127" spans="1:7" s="33" customFormat="1" x14ac:dyDescent="0.2">
      <c r="A127" s="82"/>
      <c r="B127" s="82"/>
      <c r="C127" s="83"/>
      <c r="D127" s="83"/>
      <c r="E127" s="83"/>
      <c r="F127" s="83"/>
      <c r="G127" s="83"/>
    </row>
    <row r="128" spans="1:7" s="33" customFormat="1" x14ac:dyDescent="0.2">
      <c r="A128" s="82"/>
      <c r="B128" s="82"/>
      <c r="C128" s="83"/>
      <c r="D128" s="83"/>
      <c r="E128" s="83"/>
      <c r="F128" s="83"/>
      <c r="G128" s="83"/>
    </row>
    <row r="129" spans="1:7" s="33" customFormat="1" x14ac:dyDescent="0.2">
      <c r="A129" s="82"/>
      <c r="B129" s="82"/>
      <c r="C129" s="83"/>
      <c r="D129" s="83"/>
      <c r="E129" s="83"/>
      <c r="F129" s="83"/>
      <c r="G129" s="83"/>
    </row>
    <row r="130" spans="1:7" s="33" customFormat="1" x14ac:dyDescent="0.2">
      <c r="A130" s="82"/>
      <c r="B130" s="82"/>
      <c r="C130" s="83"/>
      <c r="D130" s="83"/>
      <c r="E130" s="83"/>
      <c r="F130" s="83"/>
      <c r="G130" s="83"/>
    </row>
    <row r="131" spans="1:7" s="33" customFormat="1" x14ac:dyDescent="0.2">
      <c r="A131" s="82"/>
      <c r="B131" s="82"/>
      <c r="C131" s="83"/>
      <c r="D131" s="83"/>
      <c r="E131" s="83"/>
      <c r="F131" s="83"/>
      <c r="G131" s="83"/>
    </row>
    <row r="132" spans="1:7" s="33" customFormat="1" x14ac:dyDescent="0.2">
      <c r="A132" s="82"/>
      <c r="B132" s="82"/>
      <c r="C132" s="83"/>
      <c r="D132" s="83"/>
      <c r="E132" s="83"/>
      <c r="F132" s="83"/>
      <c r="G132" s="83"/>
    </row>
    <row r="133" spans="1:7" s="33" customFormat="1" x14ac:dyDescent="0.2">
      <c r="A133" s="82"/>
      <c r="B133" s="82"/>
      <c r="C133" s="83"/>
      <c r="D133" s="83"/>
      <c r="E133" s="83"/>
      <c r="F133" s="83"/>
      <c r="G133" s="83"/>
    </row>
    <row r="134" spans="1:7" s="33" customFormat="1" x14ac:dyDescent="0.2">
      <c r="A134" s="82"/>
      <c r="B134" s="82"/>
      <c r="C134" s="83"/>
      <c r="D134" s="83"/>
      <c r="E134" s="83"/>
      <c r="F134" s="83"/>
      <c r="G134" s="83"/>
    </row>
    <row r="135" spans="1:7" s="33" customFormat="1" x14ac:dyDescent="0.2">
      <c r="A135" s="82"/>
      <c r="B135" s="82"/>
      <c r="C135" s="83"/>
      <c r="D135" s="83"/>
      <c r="E135" s="83"/>
      <c r="F135" s="83"/>
      <c r="G135" s="83"/>
    </row>
    <row r="136" spans="1:7" s="33" customFormat="1" x14ac:dyDescent="0.2">
      <c r="A136" s="82"/>
      <c r="B136" s="82"/>
      <c r="C136" s="83"/>
      <c r="D136" s="83"/>
      <c r="E136" s="83"/>
      <c r="F136" s="83"/>
      <c r="G136" s="83"/>
    </row>
    <row r="137" spans="1:7" s="33" customFormat="1" x14ac:dyDescent="0.2">
      <c r="A137" s="82"/>
      <c r="B137" s="82"/>
      <c r="C137" s="83"/>
      <c r="D137" s="83"/>
      <c r="E137" s="83"/>
      <c r="F137" s="83"/>
      <c r="G137" s="83"/>
    </row>
    <row r="138" spans="1:7" s="33" customFormat="1" x14ac:dyDescent="0.2">
      <c r="A138" s="82"/>
      <c r="B138" s="82"/>
      <c r="C138" s="83"/>
      <c r="D138" s="83"/>
      <c r="E138" s="83"/>
      <c r="F138" s="83"/>
      <c r="G138" s="83"/>
    </row>
    <row r="139" spans="1:7" s="33" customFormat="1" x14ac:dyDescent="0.2">
      <c r="A139" s="82"/>
      <c r="B139" s="82"/>
      <c r="C139" s="83"/>
      <c r="D139" s="83"/>
      <c r="E139" s="83"/>
      <c r="F139" s="83"/>
      <c r="G139" s="83"/>
    </row>
    <row r="140" spans="1:7" s="33" customFormat="1" x14ac:dyDescent="0.2">
      <c r="A140" s="82"/>
      <c r="B140" s="82"/>
      <c r="C140" s="83"/>
      <c r="D140" s="83"/>
      <c r="E140" s="83"/>
      <c r="F140" s="83"/>
      <c r="G140" s="83"/>
    </row>
    <row r="141" spans="1:7" s="33" customFormat="1" x14ac:dyDescent="0.2">
      <c r="A141" s="82"/>
      <c r="B141" s="82"/>
      <c r="C141" s="83"/>
      <c r="D141" s="83"/>
      <c r="E141" s="83"/>
      <c r="F141" s="83"/>
      <c r="G141" s="83"/>
    </row>
    <row r="142" spans="1:7" s="33" customFormat="1" x14ac:dyDescent="0.2">
      <c r="A142" s="82"/>
      <c r="B142" s="82"/>
      <c r="C142" s="83"/>
      <c r="D142" s="83"/>
      <c r="E142" s="83"/>
      <c r="F142" s="83"/>
      <c r="G142" s="83"/>
    </row>
    <row r="143" spans="1:7" s="33" customFormat="1" x14ac:dyDescent="0.2">
      <c r="A143" s="82"/>
      <c r="B143" s="82"/>
      <c r="C143" s="83"/>
      <c r="D143" s="83"/>
      <c r="E143" s="83"/>
      <c r="F143" s="83"/>
      <c r="G143" s="83"/>
    </row>
    <row r="144" spans="1:7" s="33" customFormat="1" x14ac:dyDescent="0.2">
      <c r="A144" s="82"/>
      <c r="B144" s="82"/>
      <c r="C144" s="83"/>
      <c r="D144" s="83"/>
      <c r="E144" s="83"/>
      <c r="F144" s="83"/>
      <c r="G144" s="83"/>
    </row>
    <row r="145" spans="1:7" s="33" customFormat="1" x14ac:dyDescent="0.2">
      <c r="A145" s="82"/>
      <c r="B145" s="82"/>
      <c r="C145" s="83"/>
      <c r="D145" s="83"/>
      <c r="E145" s="83"/>
      <c r="F145" s="83"/>
      <c r="G145" s="83"/>
    </row>
    <row r="146" spans="1:7" s="33" customFormat="1" x14ac:dyDescent="0.2">
      <c r="A146" s="82"/>
      <c r="B146" s="82"/>
      <c r="C146" s="83"/>
      <c r="D146" s="83"/>
      <c r="E146" s="83"/>
      <c r="F146" s="83"/>
      <c r="G146" s="83"/>
    </row>
    <row r="147" spans="1:7" s="33" customFormat="1" x14ac:dyDescent="0.2">
      <c r="A147" s="82"/>
      <c r="B147" s="82"/>
      <c r="C147" s="83"/>
      <c r="D147" s="83"/>
      <c r="E147" s="83"/>
      <c r="F147" s="83"/>
      <c r="G147" s="83"/>
    </row>
    <row r="148" spans="1:7" s="33" customFormat="1" x14ac:dyDescent="0.2">
      <c r="A148" s="82"/>
      <c r="B148" s="82"/>
      <c r="C148" s="83"/>
      <c r="D148" s="83"/>
      <c r="E148" s="83"/>
      <c r="F148" s="83"/>
      <c r="G148" s="83"/>
    </row>
    <row r="149" spans="1:7" s="33" customFormat="1" x14ac:dyDescent="0.2">
      <c r="A149" s="82"/>
      <c r="B149" s="82"/>
      <c r="C149" s="83"/>
      <c r="D149" s="83"/>
      <c r="E149" s="83"/>
      <c r="F149" s="83"/>
      <c r="G149" s="83"/>
    </row>
    <row r="150" spans="1:7" s="33" customFormat="1" x14ac:dyDescent="0.2">
      <c r="A150" s="82"/>
      <c r="B150" s="82"/>
      <c r="C150" s="83"/>
      <c r="D150" s="83"/>
      <c r="E150" s="83"/>
      <c r="F150" s="83"/>
      <c r="G150" s="83"/>
    </row>
    <row r="151" spans="1:7" s="33" customFormat="1" x14ac:dyDescent="0.2">
      <c r="A151" s="82"/>
      <c r="B151" s="82"/>
      <c r="C151" s="83"/>
      <c r="D151" s="83"/>
      <c r="E151" s="83"/>
      <c r="F151" s="83"/>
      <c r="G151" s="83"/>
    </row>
    <row r="152" spans="1:7" s="33" customFormat="1" x14ac:dyDescent="0.2">
      <c r="A152" s="82"/>
      <c r="B152" s="82"/>
      <c r="C152" s="83"/>
      <c r="D152" s="83"/>
      <c r="E152" s="83"/>
      <c r="F152" s="83"/>
      <c r="G152" s="83"/>
    </row>
    <row r="153" spans="1:7" s="33" customFormat="1" x14ac:dyDescent="0.2">
      <c r="A153" s="82"/>
      <c r="B153" s="82"/>
      <c r="C153" s="83"/>
      <c r="D153" s="83"/>
      <c r="E153" s="83"/>
      <c r="F153" s="83"/>
      <c r="G153" s="83"/>
    </row>
    <row r="154" spans="1:7" s="33" customFormat="1" x14ac:dyDescent="0.2">
      <c r="A154" s="82"/>
      <c r="B154" s="82"/>
      <c r="C154" s="83"/>
      <c r="D154" s="83"/>
      <c r="E154" s="83"/>
      <c r="F154" s="83"/>
      <c r="G154" s="83"/>
    </row>
    <row r="155" spans="1:7" s="33" customFormat="1" x14ac:dyDescent="0.2">
      <c r="A155" s="82"/>
      <c r="B155" s="82"/>
      <c r="C155" s="83"/>
      <c r="D155" s="83"/>
      <c r="E155" s="83"/>
      <c r="F155" s="83"/>
      <c r="G155" s="83"/>
    </row>
    <row r="156" spans="1:7" s="33" customFormat="1" x14ac:dyDescent="0.2">
      <c r="A156" s="82"/>
      <c r="B156" s="82"/>
      <c r="C156" s="83"/>
      <c r="D156" s="83"/>
      <c r="E156" s="83"/>
      <c r="F156" s="83"/>
      <c r="G156" s="83"/>
    </row>
    <row r="157" spans="1:7" s="33" customFormat="1" x14ac:dyDescent="0.2">
      <c r="A157" s="82"/>
      <c r="B157" s="82"/>
      <c r="C157" s="83"/>
      <c r="D157" s="83"/>
      <c r="E157" s="83"/>
      <c r="F157" s="83"/>
      <c r="G157" s="83"/>
    </row>
    <row r="158" spans="1:7" s="33" customFormat="1" x14ac:dyDescent="0.2">
      <c r="A158" s="82"/>
      <c r="B158" s="82"/>
      <c r="C158" s="83"/>
      <c r="D158" s="83"/>
      <c r="E158" s="83"/>
      <c r="F158" s="83"/>
      <c r="G158" s="83"/>
    </row>
    <row r="159" spans="1:7" s="33" customFormat="1" x14ac:dyDescent="0.2">
      <c r="A159" s="82"/>
      <c r="B159" s="82"/>
      <c r="C159" s="83"/>
      <c r="D159" s="83"/>
      <c r="E159" s="83"/>
      <c r="F159" s="83"/>
      <c r="G159" s="83"/>
    </row>
    <row r="160" spans="1:7" s="33" customFormat="1" x14ac:dyDescent="0.2">
      <c r="A160" s="82"/>
      <c r="B160" s="82"/>
      <c r="C160" s="83"/>
      <c r="D160" s="83"/>
      <c r="E160" s="83"/>
      <c r="F160" s="83"/>
      <c r="G160" s="83"/>
    </row>
    <row r="161" spans="1:7" s="33" customFormat="1" x14ac:dyDescent="0.2">
      <c r="A161" s="82"/>
      <c r="B161" s="82"/>
      <c r="C161" s="83"/>
      <c r="D161" s="83"/>
      <c r="E161" s="83"/>
      <c r="F161" s="83"/>
      <c r="G161" s="83"/>
    </row>
    <row r="162" spans="1:7" s="33" customFormat="1" x14ac:dyDescent="0.2">
      <c r="A162" s="82"/>
      <c r="B162" s="82"/>
      <c r="C162" s="83"/>
      <c r="D162" s="83"/>
      <c r="E162" s="83"/>
      <c r="F162" s="83"/>
      <c r="G162" s="83"/>
    </row>
    <row r="163" spans="1:7" s="33" customFormat="1" x14ac:dyDescent="0.2">
      <c r="A163" s="82"/>
      <c r="B163" s="82"/>
      <c r="C163" s="83"/>
      <c r="D163" s="83"/>
      <c r="E163" s="83"/>
      <c r="F163" s="83"/>
      <c r="G163" s="83"/>
    </row>
    <row r="164" spans="1:7" s="33" customFormat="1" x14ac:dyDescent="0.2">
      <c r="A164" s="82"/>
      <c r="B164" s="82"/>
      <c r="C164" s="83"/>
      <c r="D164" s="83"/>
      <c r="E164" s="83"/>
      <c r="F164" s="83"/>
      <c r="G164" s="83"/>
    </row>
    <row r="165" spans="1:7" s="33" customFormat="1" x14ac:dyDescent="0.2">
      <c r="A165" s="82"/>
      <c r="B165" s="82"/>
      <c r="C165" s="83"/>
      <c r="D165" s="83"/>
      <c r="E165" s="83"/>
      <c r="F165" s="83"/>
      <c r="G165" s="83"/>
    </row>
    <row r="166" spans="1:7" s="33" customFormat="1" x14ac:dyDescent="0.2">
      <c r="A166" s="82"/>
      <c r="B166" s="82"/>
      <c r="C166" s="83"/>
      <c r="D166" s="83"/>
      <c r="E166" s="83"/>
      <c r="F166" s="83"/>
      <c r="G166" s="83"/>
    </row>
    <row r="167" spans="1:7" s="33" customFormat="1" x14ac:dyDescent="0.2">
      <c r="A167" s="82"/>
      <c r="B167" s="82"/>
      <c r="C167" s="83"/>
      <c r="D167" s="83"/>
      <c r="E167" s="83"/>
      <c r="F167" s="83"/>
      <c r="G167" s="83"/>
    </row>
    <row r="168" spans="1:7" s="33" customFormat="1" x14ac:dyDescent="0.2">
      <c r="A168" s="82"/>
      <c r="B168" s="82"/>
      <c r="C168" s="83"/>
      <c r="D168" s="83"/>
      <c r="E168" s="83"/>
      <c r="F168" s="83"/>
      <c r="G168" s="83"/>
    </row>
    <row r="169" spans="1:7" s="33" customFormat="1" x14ac:dyDescent="0.2">
      <c r="C169" s="67"/>
      <c r="D169" s="67"/>
      <c r="E169" s="67"/>
      <c r="F169" s="67"/>
      <c r="G169" s="67"/>
    </row>
    <row r="170" spans="1:7" s="33" customFormat="1" x14ac:dyDescent="0.2">
      <c r="C170" s="67"/>
      <c r="D170" s="67"/>
      <c r="E170" s="67"/>
      <c r="F170" s="67"/>
      <c r="G170" s="67"/>
    </row>
    <row r="171" spans="1:7" s="33" customFormat="1" x14ac:dyDescent="0.2">
      <c r="C171" s="67"/>
      <c r="D171" s="67"/>
      <c r="E171" s="67"/>
      <c r="F171" s="67"/>
      <c r="G171" s="67"/>
    </row>
    <row r="172" spans="1:7" s="33" customFormat="1" x14ac:dyDescent="0.2">
      <c r="C172" s="67"/>
      <c r="D172" s="67"/>
      <c r="E172" s="67"/>
      <c r="F172" s="67"/>
      <c r="G172" s="67"/>
    </row>
    <row r="173" spans="1:7" s="33" customFormat="1" x14ac:dyDescent="0.2">
      <c r="C173" s="67"/>
      <c r="D173" s="67"/>
      <c r="E173" s="67"/>
      <c r="F173" s="67"/>
      <c r="G173" s="67"/>
    </row>
    <row r="174" spans="1:7" s="33" customFormat="1" x14ac:dyDescent="0.2">
      <c r="C174" s="67"/>
      <c r="D174" s="67"/>
      <c r="E174" s="67"/>
      <c r="F174" s="67"/>
      <c r="G174" s="67"/>
    </row>
    <row r="175" spans="1:7" s="33" customFormat="1" x14ac:dyDescent="0.2">
      <c r="C175" s="67"/>
      <c r="D175" s="67"/>
      <c r="E175" s="67"/>
      <c r="F175" s="67"/>
      <c r="G175" s="67"/>
    </row>
    <row r="176" spans="1:7" s="33" customFormat="1" x14ac:dyDescent="0.2">
      <c r="C176" s="67"/>
      <c r="D176" s="67"/>
      <c r="E176" s="67"/>
      <c r="F176" s="67"/>
      <c r="G176" s="67"/>
    </row>
    <row r="177" spans="3:7" s="33" customFormat="1" x14ac:dyDescent="0.2">
      <c r="C177" s="67"/>
      <c r="D177" s="67"/>
      <c r="E177" s="67"/>
      <c r="F177" s="67"/>
      <c r="G177" s="67"/>
    </row>
    <row r="178" spans="3:7" s="33" customFormat="1" x14ac:dyDescent="0.2">
      <c r="C178" s="67"/>
      <c r="D178" s="67"/>
      <c r="E178" s="67"/>
      <c r="F178" s="67"/>
      <c r="G178" s="67"/>
    </row>
    <row r="179" spans="3:7" s="33" customFormat="1" x14ac:dyDescent="0.2">
      <c r="C179" s="67"/>
      <c r="D179" s="67"/>
      <c r="E179" s="67"/>
      <c r="F179" s="67"/>
      <c r="G179" s="67"/>
    </row>
    <row r="180" spans="3:7" s="33" customFormat="1" x14ac:dyDescent="0.2">
      <c r="C180" s="67"/>
      <c r="D180" s="67"/>
      <c r="E180" s="67"/>
      <c r="F180" s="67"/>
      <c r="G180" s="67"/>
    </row>
    <row r="181" spans="3:7" s="33" customFormat="1" x14ac:dyDescent="0.2">
      <c r="C181" s="67"/>
      <c r="D181" s="67"/>
      <c r="E181" s="67"/>
      <c r="F181" s="67"/>
      <c r="G181" s="67"/>
    </row>
    <row r="182" spans="3:7" s="33" customFormat="1" x14ac:dyDescent="0.2">
      <c r="C182" s="67"/>
      <c r="D182" s="67"/>
      <c r="E182" s="67"/>
      <c r="F182" s="67"/>
      <c r="G182" s="67"/>
    </row>
    <row r="183" spans="3:7" s="33" customFormat="1" x14ac:dyDescent="0.2">
      <c r="C183" s="67"/>
      <c r="D183" s="67"/>
      <c r="E183" s="67"/>
      <c r="F183" s="67"/>
      <c r="G183" s="67"/>
    </row>
    <row r="184" spans="3:7" s="33" customFormat="1" x14ac:dyDescent="0.2">
      <c r="C184" s="67"/>
      <c r="D184" s="67"/>
      <c r="E184" s="67"/>
      <c r="F184" s="67"/>
      <c r="G184" s="67"/>
    </row>
    <row r="185" spans="3:7" s="33" customFormat="1" x14ac:dyDescent="0.2">
      <c r="C185" s="67"/>
      <c r="D185" s="67"/>
      <c r="E185" s="67"/>
      <c r="F185" s="67"/>
      <c r="G185" s="67"/>
    </row>
    <row r="186" spans="3:7" s="33" customFormat="1" x14ac:dyDescent="0.2">
      <c r="C186" s="67"/>
      <c r="D186" s="67"/>
      <c r="E186" s="67"/>
      <c r="F186" s="67"/>
      <c r="G186" s="67"/>
    </row>
    <row r="187" spans="3:7" s="33" customFormat="1" x14ac:dyDescent="0.2">
      <c r="C187" s="67"/>
      <c r="D187" s="67"/>
      <c r="E187" s="67"/>
      <c r="F187" s="67"/>
      <c r="G187" s="67"/>
    </row>
    <row r="188" spans="3:7" s="33" customFormat="1" x14ac:dyDescent="0.2">
      <c r="C188" s="67"/>
      <c r="D188" s="67"/>
      <c r="E188" s="67"/>
      <c r="F188" s="67"/>
      <c r="G188" s="67"/>
    </row>
    <row r="189" spans="3:7" s="33" customFormat="1" x14ac:dyDescent="0.2">
      <c r="C189" s="67"/>
      <c r="D189" s="67"/>
      <c r="E189" s="67"/>
      <c r="F189" s="67"/>
      <c r="G189" s="67"/>
    </row>
    <row r="190" spans="3:7" s="33" customFormat="1" x14ac:dyDescent="0.2">
      <c r="C190" s="67"/>
      <c r="D190" s="67"/>
      <c r="E190" s="67"/>
      <c r="F190" s="67"/>
      <c r="G190" s="67"/>
    </row>
    <row r="191" spans="3:7" s="33" customFormat="1" x14ac:dyDescent="0.2">
      <c r="C191" s="67"/>
      <c r="D191" s="67"/>
      <c r="E191" s="67"/>
      <c r="F191" s="67"/>
      <c r="G191" s="67"/>
    </row>
    <row r="192" spans="3:7" s="33" customFormat="1" x14ac:dyDescent="0.2">
      <c r="C192" s="67"/>
      <c r="D192" s="67"/>
      <c r="E192" s="67"/>
      <c r="F192" s="67"/>
      <c r="G192" s="67"/>
    </row>
    <row r="193" spans="3:7" s="33" customFormat="1" x14ac:dyDescent="0.2">
      <c r="C193" s="67"/>
      <c r="D193" s="67"/>
      <c r="E193" s="67"/>
      <c r="F193" s="67"/>
      <c r="G193" s="67"/>
    </row>
    <row r="194" spans="3:7" s="33" customFormat="1" x14ac:dyDescent="0.2">
      <c r="C194" s="67"/>
      <c r="D194" s="67"/>
      <c r="E194" s="67"/>
      <c r="F194" s="67"/>
      <c r="G194" s="67"/>
    </row>
    <row r="195" spans="3:7" s="33" customFormat="1" x14ac:dyDescent="0.2">
      <c r="C195" s="67"/>
      <c r="D195" s="67"/>
      <c r="E195" s="67"/>
      <c r="F195" s="67"/>
      <c r="G195" s="67"/>
    </row>
    <row r="196" spans="3:7" s="33" customFormat="1" x14ac:dyDescent="0.2">
      <c r="C196" s="67"/>
      <c r="D196" s="67"/>
      <c r="E196" s="67"/>
      <c r="F196" s="67"/>
      <c r="G196" s="67"/>
    </row>
    <row r="197" spans="3:7" s="33" customFormat="1" x14ac:dyDescent="0.2">
      <c r="C197" s="67"/>
      <c r="D197" s="67"/>
      <c r="E197" s="67"/>
      <c r="F197" s="67"/>
      <c r="G197" s="67"/>
    </row>
    <row r="198" spans="3:7" s="33" customFormat="1" x14ac:dyDescent="0.2">
      <c r="C198" s="67"/>
      <c r="D198" s="67"/>
      <c r="E198" s="67"/>
      <c r="F198" s="67"/>
      <c r="G198" s="67"/>
    </row>
    <row r="199" spans="3:7" s="33" customFormat="1" x14ac:dyDescent="0.2">
      <c r="C199" s="67"/>
      <c r="D199" s="67"/>
      <c r="E199" s="67"/>
      <c r="F199" s="67"/>
      <c r="G199" s="67"/>
    </row>
    <row r="200" spans="3:7" s="33" customFormat="1" x14ac:dyDescent="0.2">
      <c r="C200" s="67"/>
      <c r="D200" s="67"/>
      <c r="E200" s="67"/>
      <c r="F200" s="67"/>
      <c r="G200" s="67"/>
    </row>
    <row r="201" spans="3:7" s="33" customFormat="1" x14ac:dyDescent="0.2">
      <c r="C201" s="67"/>
      <c r="D201" s="67"/>
      <c r="E201" s="67"/>
      <c r="F201" s="67"/>
      <c r="G201" s="67"/>
    </row>
    <row r="202" spans="3:7" s="33" customFormat="1" x14ac:dyDescent="0.2">
      <c r="C202" s="67"/>
      <c r="D202" s="67"/>
      <c r="E202" s="67"/>
      <c r="F202" s="67"/>
      <c r="G202" s="67"/>
    </row>
    <row r="203" spans="3:7" s="33" customFormat="1" x14ac:dyDescent="0.2">
      <c r="C203" s="67"/>
      <c r="D203" s="67"/>
      <c r="E203" s="67"/>
      <c r="F203" s="67"/>
      <c r="G203" s="67"/>
    </row>
    <row r="204" spans="3:7" s="33" customFormat="1" x14ac:dyDescent="0.2">
      <c r="C204" s="67"/>
      <c r="D204" s="67"/>
      <c r="E204" s="67"/>
      <c r="F204" s="67"/>
      <c r="G204" s="67"/>
    </row>
    <row r="205" spans="3:7" s="33" customFormat="1" x14ac:dyDescent="0.2">
      <c r="C205" s="67"/>
      <c r="D205" s="67"/>
      <c r="E205" s="67"/>
      <c r="F205" s="67"/>
      <c r="G205" s="67"/>
    </row>
    <row r="206" spans="3:7" s="33" customFormat="1" x14ac:dyDescent="0.2">
      <c r="C206" s="67"/>
      <c r="D206" s="67"/>
      <c r="E206" s="67"/>
      <c r="F206" s="67"/>
      <c r="G206" s="67"/>
    </row>
    <row r="207" spans="3:7" s="33" customFormat="1" x14ac:dyDescent="0.2">
      <c r="C207" s="67"/>
      <c r="D207" s="67"/>
      <c r="E207" s="67"/>
      <c r="F207" s="67"/>
      <c r="G207" s="67"/>
    </row>
    <row r="208" spans="3:7" s="33" customFormat="1" x14ac:dyDescent="0.2">
      <c r="C208" s="67"/>
      <c r="D208" s="67"/>
      <c r="E208" s="67"/>
      <c r="F208" s="67"/>
      <c r="G208" s="67"/>
    </row>
    <row r="209" spans="3:7" s="33" customFormat="1" x14ac:dyDescent="0.2">
      <c r="C209" s="67"/>
      <c r="D209" s="67"/>
      <c r="E209" s="67"/>
      <c r="F209" s="67"/>
      <c r="G209" s="67"/>
    </row>
    <row r="210" spans="3:7" s="33" customFormat="1" x14ac:dyDescent="0.2">
      <c r="C210" s="67"/>
      <c r="D210" s="67"/>
      <c r="E210" s="67"/>
      <c r="F210" s="67"/>
      <c r="G210" s="67"/>
    </row>
    <row r="211" spans="3:7" s="33" customFormat="1" x14ac:dyDescent="0.2">
      <c r="C211" s="67"/>
      <c r="D211" s="67"/>
      <c r="E211" s="67"/>
      <c r="F211" s="67"/>
      <c r="G211" s="67"/>
    </row>
    <row r="212" spans="3:7" s="33" customFormat="1" x14ac:dyDescent="0.2">
      <c r="C212" s="67"/>
      <c r="D212" s="67"/>
      <c r="E212" s="67"/>
      <c r="F212" s="67"/>
      <c r="G212" s="67"/>
    </row>
    <row r="213" spans="3:7" s="33" customFormat="1" x14ac:dyDescent="0.2">
      <c r="C213" s="67"/>
      <c r="D213" s="67"/>
      <c r="E213" s="67"/>
      <c r="F213" s="67"/>
      <c r="G213" s="67"/>
    </row>
    <row r="214" spans="3:7" s="33" customFormat="1" x14ac:dyDescent="0.2">
      <c r="C214" s="67"/>
      <c r="D214" s="67"/>
      <c r="E214" s="67"/>
      <c r="F214" s="67"/>
      <c r="G214" s="67"/>
    </row>
    <row r="215" spans="3:7" s="33" customFormat="1" x14ac:dyDescent="0.2">
      <c r="C215" s="67"/>
      <c r="D215" s="67"/>
      <c r="E215" s="67"/>
      <c r="F215" s="67"/>
      <c r="G215" s="67"/>
    </row>
    <row r="216" spans="3:7" s="33" customFormat="1" x14ac:dyDescent="0.2">
      <c r="C216" s="67"/>
      <c r="D216" s="67"/>
      <c r="E216" s="67"/>
      <c r="F216" s="67"/>
      <c r="G216" s="67"/>
    </row>
    <row r="217" spans="3:7" s="33" customFormat="1" x14ac:dyDescent="0.2">
      <c r="C217" s="67"/>
      <c r="D217" s="67"/>
      <c r="E217" s="67"/>
      <c r="F217" s="67"/>
      <c r="G217" s="67"/>
    </row>
    <row r="218" spans="3:7" s="33" customFormat="1" x14ac:dyDescent="0.2">
      <c r="C218" s="67"/>
      <c r="D218" s="67"/>
      <c r="E218" s="67"/>
      <c r="F218" s="67"/>
      <c r="G218" s="67"/>
    </row>
    <row r="219" spans="3:7" s="33" customFormat="1" x14ac:dyDescent="0.2">
      <c r="C219" s="67"/>
      <c r="D219" s="67"/>
      <c r="E219" s="67"/>
      <c r="F219" s="67"/>
      <c r="G219" s="67"/>
    </row>
    <row r="220" spans="3:7" s="33" customFormat="1" x14ac:dyDescent="0.2">
      <c r="C220" s="67"/>
      <c r="D220" s="67"/>
      <c r="E220" s="67"/>
      <c r="F220" s="67"/>
      <c r="G220" s="67"/>
    </row>
    <row r="221" spans="3:7" s="33" customFormat="1" x14ac:dyDescent="0.2">
      <c r="C221" s="67"/>
      <c r="D221" s="67"/>
      <c r="E221" s="67"/>
      <c r="F221" s="67"/>
      <c r="G221" s="67"/>
    </row>
    <row r="222" spans="3:7" s="33" customFormat="1" x14ac:dyDescent="0.2">
      <c r="C222" s="67"/>
      <c r="D222" s="67"/>
      <c r="E222" s="67"/>
      <c r="F222" s="67"/>
      <c r="G222" s="67"/>
    </row>
    <row r="223" spans="3:7" s="33" customFormat="1" x14ac:dyDescent="0.2">
      <c r="C223" s="67"/>
      <c r="D223" s="67"/>
      <c r="E223" s="67"/>
      <c r="F223" s="67"/>
      <c r="G223" s="67"/>
    </row>
    <row r="224" spans="3:7" s="33" customFormat="1" x14ac:dyDescent="0.2">
      <c r="C224" s="67"/>
      <c r="D224" s="67"/>
      <c r="E224" s="67"/>
      <c r="F224" s="67"/>
      <c r="G224" s="67"/>
    </row>
    <row r="225" spans="3:7" s="33" customFormat="1" x14ac:dyDescent="0.2">
      <c r="C225" s="67"/>
      <c r="D225" s="67"/>
      <c r="E225" s="67"/>
      <c r="F225" s="67"/>
      <c r="G225" s="67"/>
    </row>
    <row r="226" spans="3:7" s="33" customFormat="1" x14ac:dyDescent="0.2">
      <c r="C226" s="67"/>
      <c r="D226" s="67"/>
      <c r="E226" s="67"/>
      <c r="F226" s="67"/>
      <c r="G226" s="67"/>
    </row>
    <row r="227" spans="3:7" s="33" customFormat="1" x14ac:dyDescent="0.2">
      <c r="C227" s="67"/>
      <c r="D227" s="67"/>
      <c r="E227" s="67"/>
      <c r="F227" s="67"/>
      <c r="G227" s="67"/>
    </row>
    <row r="228" spans="3:7" s="33" customFormat="1" x14ac:dyDescent="0.2">
      <c r="C228" s="67"/>
      <c r="D228" s="67"/>
      <c r="E228" s="67"/>
      <c r="F228" s="67"/>
      <c r="G228" s="67"/>
    </row>
    <row r="229" spans="3:7" s="33" customFormat="1" x14ac:dyDescent="0.2">
      <c r="C229" s="67"/>
      <c r="D229" s="67"/>
      <c r="E229" s="67"/>
      <c r="F229" s="67"/>
      <c r="G229" s="67"/>
    </row>
    <row r="230" spans="3:7" s="33" customFormat="1" x14ac:dyDescent="0.2">
      <c r="C230" s="67"/>
      <c r="D230" s="67"/>
      <c r="E230" s="67"/>
      <c r="F230" s="67"/>
      <c r="G230" s="67"/>
    </row>
    <row r="231" spans="3:7" s="33" customFormat="1" x14ac:dyDescent="0.2">
      <c r="C231" s="67"/>
      <c r="D231" s="67"/>
      <c r="E231" s="67"/>
      <c r="F231" s="67"/>
      <c r="G231" s="67"/>
    </row>
    <row r="232" spans="3:7" s="33" customFormat="1" x14ac:dyDescent="0.2">
      <c r="C232" s="67"/>
      <c r="D232" s="67"/>
      <c r="E232" s="67"/>
      <c r="F232" s="67"/>
      <c r="G232" s="67"/>
    </row>
    <row r="233" spans="3:7" s="33" customFormat="1" x14ac:dyDescent="0.2">
      <c r="C233" s="67"/>
      <c r="D233" s="67"/>
      <c r="E233" s="67"/>
      <c r="F233" s="67"/>
      <c r="G233" s="67"/>
    </row>
    <row r="234" spans="3:7" s="33" customFormat="1" x14ac:dyDescent="0.2">
      <c r="C234" s="67"/>
      <c r="D234" s="67"/>
      <c r="E234" s="67"/>
      <c r="F234" s="67"/>
      <c r="G234" s="67"/>
    </row>
    <row r="235" spans="3:7" s="33" customFormat="1" x14ac:dyDescent="0.2">
      <c r="C235" s="67"/>
      <c r="D235" s="67"/>
      <c r="E235" s="67"/>
      <c r="F235" s="67"/>
      <c r="G235" s="67"/>
    </row>
    <row r="236" spans="3:7" s="33" customFormat="1" x14ac:dyDescent="0.2">
      <c r="C236" s="67"/>
      <c r="D236" s="67"/>
      <c r="E236" s="67"/>
      <c r="F236" s="67"/>
      <c r="G236" s="67"/>
    </row>
    <row r="237" spans="3:7" s="33" customFormat="1" x14ac:dyDescent="0.2">
      <c r="C237" s="67"/>
      <c r="D237" s="67"/>
      <c r="E237" s="67"/>
      <c r="F237" s="67"/>
      <c r="G237" s="67"/>
    </row>
    <row r="238" spans="3:7" s="33" customFormat="1" x14ac:dyDescent="0.2">
      <c r="C238" s="67"/>
      <c r="D238" s="67"/>
      <c r="E238" s="67"/>
      <c r="F238" s="67"/>
      <c r="G238" s="67"/>
    </row>
    <row r="239" spans="3:7" s="33" customFormat="1" x14ac:dyDescent="0.2">
      <c r="C239" s="67"/>
      <c r="D239" s="67"/>
      <c r="E239" s="67"/>
      <c r="F239" s="67"/>
      <c r="G239" s="67"/>
    </row>
    <row r="240" spans="3:7" s="33" customFormat="1" x14ac:dyDescent="0.2">
      <c r="C240" s="67"/>
      <c r="D240" s="67"/>
      <c r="E240" s="67"/>
      <c r="F240" s="67"/>
      <c r="G240" s="67"/>
    </row>
    <row r="241" spans="3:7" s="33" customFormat="1" x14ac:dyDescent="0.2">
      <c r="C241" s="67"/>
      <c r="D241" s="67"/>
      <c r="E241" s="67"/>
      <c r="F241" s="67"/>
      <c r="G241" s="67"/>
    </row>
    <row r="242" spans="3:7" s="33" customFormat="1" x14ac:dyDescent="0.2">
      <c r="C242" s="67"/>
      <c r="D242" s="67"/>
      <c r="E242" s="67"/>
      <c r="F242" s="67"/>
      <c r="G242" s="67"/>
    </row>
    <row r="243" spans="3:7" s="33" customFormat="1" x14ac:dyDescent="0.2">
      <c r="C243" s="67"/>
      <c r="D243" s="67"/>
      <c r="E243" s="67"/>
      <c r="F243" s="67"/>
      <c r="G243" s="67"/>
    </row>
    <row r="244" spans="3:7" s="33" customFormat="1" x14ac:dyDescent="0.2">
      <c r="C244" s="67"/>
      <c r="D244" s="67"/>
      <c r="E244" s="67"/>
      <c r="F244" s="67"/>
      <c r="G244" s="67"/>
    </row>
    <row r="245" spans="3:7" s="33" customFormat="1" x14ac:dyDescent="0.2">
      <c r="C245" s="67"/>
      <c r="D245" s="67"/>
      <c r="E245" s="67"/>
      <c r="F245" s="67"/>
      <c r="G245" s="67"/>
    </row>
    <row r="246" spans="3:7" s="33" customFormat="1" x14ac:dyDescent="0.2">
      <c r="C246" s="67"/>
      <c r="D246" s="67"/>
      <c r="E246" s="67"/>
      <c r="F246" s="67"/>
      <c r="G246" s="67"/>
    </row>
    <row r="247" spans="3:7" s="33" customFormat="1" x14ac:dyDescent="0.2">
      <c r="C247" s="67"/>
      <c r="D247" s="67"/>
      <c r="E247" s="67"/>
      <c r="F247" s="67"/>
      <c r="G247" s="67"/>
    </row>
    <row r="248" spans="3:7" s="33" customFormat="1" x14ac:dyDescent="0.2">
      <c r="C248" s="67"/>
      <c r="D248" s="67"/>
      <c r="E248" s="67"/>
      <c r="F248" s="67"/>
      <c r="G248" s="67"/>
    </row>
    <row r="249" spans="3:7" s="33" customFormat="1" x14ac:dyDescent="0.2">
      <c r="C249" s="67"/>
      <c r="D249" s="67"/>
      <c r="E249" s="67"/>
      <c r="F249" s="67"/>
      <c r="G249" s="67"/>
    </row>
    <row r="250" spans="3:7" s="33" customFormat="1" x14ac:dyDescent="0.2">
      <c r="C250" s="67"/>
      <c r="D250" s="67"/>
      <c r="E250" s="67"/>
      <c r="F250" s="67"/>
      <c r="G250" s="67"/>
    </row>
    <row r="251" spans="3:7" s="33" customFormat="1" x14ac:dyDescent="0.2">
      <c r="C251" s="67"/>
      <c r="D251" s="67"/>
      <c r="E251" s="67"/>
      <c r="F251" s="67"/>
      <c r="G251" s="67"/>
    </row>
    <row r="252" spans="3:7" s="33" customFormat="1" x14ac:dyDescent="0.2">
      <c r="C252" s="67"/>
      <c r="D252" s="67"/>
      <c r="E252" s="67"/>
      <c r="F252" s="67"/>
      <c r="G252" s="67"/>
    </row>
    <row r="253" spans="3:7" s="33" customFormat="1" x14ac:dyDescent="0.2">
      <c r="C253" s="67"/>
      <c r="D253" s="67"/>
      <c r="E253" s="67"/>
      <c r="F253" s="67"/>
      <c r="G253" s="67"/>
    </row>
    <row r="254" spans="3:7" s="33" customFormat="1" x14ac:dyDescent="0.2">
      <c r="C254" s="67"/>
      <c r="D254" s="67"/>
      <c r="E254" s="67"/>
      <c r="F254" s="67"/>
      <c r="G254" s="67"/>
    </row>
    <row r="255" spans="3:7" s="33" customFormat="1" x14ac:dyDescent="0.2">
      <c r="C255" s="67"/>
      <c r="D255" s="67"/>
      <c r="E255" s="67"/>
      <c r="F255" s="67"/>
      <c r="G255" s="67"/>
    </row>
    <row r="256" spans="3:7" s="33" customFormat="1" x14ac:dyDescent="0.2">
      <c r="C256" s="67"/>
      <c r="D256" s="67"/>
      <c r="E256" s="67"/>
      <c r="F256" s="67"/>
      <c r="G256" s="67"/>
    </row>
    <row r="257" spans="3:7" s="33" customFormat="1" x14ac:dyDescent="0.2">
      <c r="C257" s="67"/>
      <c r="D257" s="67"/>
      <c r="E257" s="67"/>
      <c r="F257" s="67"/>
      <c r="G257" s="67"/>
    </row>
    <row r="258" spans="3:7" s="33" customFormat="1" x14ac:dyDescent="0.2">
      <c r="C258" s="67"/>
      <c r="D258" s="67"/>
      <c r="E258" s="67"/>
      <c r="F258" s="67"/>
      <c r="G258" s="67"/>
    </row>
    <row r="259" spans="3:7" s="33" customFormat="1" x14ac:dyDescent="0.2">
      <c r="C259" s="67"/>
      <c r="D259" s="67"/>
      <c r="E259" s="67"/>
      <c r="F259" s="67"/>
      <c r="G259" s="67"/>
    </row>
    <row r="260" spans="3:7" s="33" customFormat="1" x14ac:dyDescent="0.2">
      <c r="C260" s="67"/>
      <c r="D260" s="67"/>
      <c r="E260" s="67"/>
      <c r="F260" s="67"/>
      <c r="G260" s="67"/>
    </row>
    <row r="261" spans="3:7" s="33" customFormat="1" x14ac:dyDescent="0.2">
      <c r="C261" s="67"/>
      <c r="D261" s="67"/>
      <c r="E261" s="67"/>
      <c r="F261" s="67"/>
      <c r="G261" s="67"/>
    </row>
    <row r="262" spans="3:7" s="33" customFormat="1" x14ac:dyDescent="0.2">
      <c r="C262" s="67"/>
      <c r="D262" s="67"/>
      <c r="E262" s="67"/>
      <c r="F262" s="67"/>
      <c r="G262" s="67"/>
    </row>
    <row r="263" spans="3:7" s="33" customFormat="1" x14ac:dyDescent="0.2">
      <c r="C263" s="67"/>
      <c r="D263" s="67"/>
      <c r="E263" s="67"/>
      <c r="F263" s="67"/>
      <c r="G263" s="67"/>
    </row>
    <row r="264" spans="3:7" s="33" customFormat="1" x14ac:dyDescent="0.2">
      <c r="C264" s="67"/>
      <c r="D264" s="67"/>
      <c r="E264" s="67"/>
      <c r="F264" s="67"/>
      <c r="G264" s="67"/>
    </row>
    <row r="265" spans="3:7" s="33" customFormat="1" x14ac:dyDescent="0.2">
      <c r="C265" s="67"/>
      <c r="D265" s="67"/>
      <c r="E265" s="67"/>
      <c r="F265" s="67"/>
      <c r="G265" s="67"/>
    </row>
    <row r="266" spans="3:7" s="33" customFormat="1" x14ac:dyDescent="0.2">
      <c r="C266" s="67"/>
      <c r="D266" s="67"/>
      <c r="E266" s="67"/>
      <c r="F266" s="67"/>
      <c r="G266" s="67"/>
    </row>
    <row r="267" spans="3:7" s="33" customFormat="1" x14ac:dyDescent="0.2">
      <c r="C267" s="67"/>
      <c r="D267" s="67"/>
      <c r="E267" s="67"/>
      <c r="F267" s="67"/>
      <c r="G267" s="67"/>
    </row>
    <row r="268" spans="3:7" s="33" customFormat="1" x14ac:dyDescent="0.2">
      <c r="C268" s="67"/>
      <c r="D268" s="67"/>
      <c r="E268" s="67"/>
      <c r="F268" s="67"/>
      <c r="G268" s="67"/>
    </row>
    <row r="269" spans="3:7" s="33" customFormat="1" x14ac:dyDescent="0.2">
      <c r="C269" s="67"/>
      <c r="D269" s="67"/>
      <c r="E269" s="67"/>
      <c r="F269" s="67"/>
      <c r="G269" s="67"/>
    </row>
    <row r="270" spans="3:7" s="33" customFormat="1" x14ac:dyDescent="0.2">
      <c r="C270" s="67"/>
      <c r="D270" s="67"/>
      <c r="E270" s="67"/>
      <c r="F270" s="67"/>
      <c r="G270" s="67"/>
    </row>
    <row r="271" spans="3:7" s="33" customFormat="1" x14ac:dyDescent="0.2">
      <c r="C271" s="67"/>
      <c r="D271" s="67"/>
      <c r="E271" s="67"/>
      <c r="F271" s="67"/>
      <c r="G271" s="67"/>
    </row>
    <row r="272" spans="3:7" s="33" customFormat="1" x14ac:dyDescent="0.2">
      <c r="C272" s="67"/>
      <c r="D272" s="67"/>
      <c r="E272" s="67"/>
      <c r="F272" s="67"/>
      <c r="G272" s="67"/>
    </row>
    <row r="273" spans="3:7" s="33" customFormat="1" x14ac:dyDescent="0.2">
      <c r="C273" s="67"/>
      <c r="D273" s="67"/>
      <c r="E273" s="67"/>
      <c r="F273" s="67"/>
      <c r="G273" s="67"/>
    </row>
    <row r="274" spans="3:7" s="33" customFormat="1" x14ac:dyDescent="0.2">
      <c r="C274" s="67"/>
      <c r="D274" s="67"/>
      <c r="E274" s="67"/>
      <c r="F274" s="67"/>
      <c r="G274" s="67"/>
    </row>
    <row r="275" spans="3:7" s="33" customFormat="1" x14ac:dyDescent="0.2">
      <c r="C275" s="67"/>
      <c r="D275" s="67"/>
      <c r="E275" s="67"/>
      <c r="F275" s="67"/>
      <c r="G275" s="67"/>
    </row>
    <row r="276" spans="3:7" s="33" customFormat="1" x14ac:dyDescent="0.2">
      <c r="C276" s="67"/>
      <c r="D276" s="67"/>
      <c r="E276" s="67"/>
      <c r="F276" s="67"/>
      <c r="G276" s="67"/>
    </row>
    <row r="277" spans="3:7" s="33" customFormat="1" x14ac:dyDescent="0.2">
      <c r="C277" s="67"/>
      <c r="D277" s="67"/>
      <c r="E277" s="67"/>
      <c r="F277" s="67"/>
      <c r="G277" s="67"/>
    </row>
    <row r="278" spans="3:7" s="33" customFormat="1" x14ac:dyDescent="0.2">
      <c r="C278" s="67"/>
      <c r="D278" s="67"/>
      <c r="E278" s="67"/>
      <c r="F278" s="67"/>
      <c r="G278" s="67"/>
    </row>
    <row r="279" spans="3:7" s="33" customFormat="1" x14ac:dyDescent="0.2">
      <c r="C279" s="67"/>
      <c r="D279" s="67"/>
      <c r="E279" s="67"/>
      <c r="F279" s="67"/>
      <c r="G279" s="67"/>
    </row>
    <row r="280" spans="3:7" s="33" customFormat="1" x14ac:dyDescent="0.2">
      <c r="C280" s="67"/>
      <c r="D280" s="67"/>
      <c r="E280" s="67"/>
      <c r="F280" s="67"/>
      <c r="G280" s="67"/>
    </row>
    <row r="281" spans="3:7" s="33" customFormat="1" x14ac:dyDescent="0.2">
      <c r="C281" s="67"/>
      <c r="D281" s="67"/>
      <c r="E281" s="67"/>
      <c r="F281" s="67"/>
      <c r="G281" s="67"/>
    </row>
    <row r="282" spans="3:7" s="33" customFormat="1" x14ac:dyDescent="0.2">
      <c r="C282" s="67"/>
      <c r="D282" s="67"/>
      <c r="E282" s="67"/>
      <c r="F282" s="67"/>
      <c r="G282" s="67"/>
    </row>
    <row r="283" spans="3:7" s="33" customFormat="1" x14ac:dyDescent="0.2">
      <c r="C283" s="67"/>
      <c r="D283" s="67"/>
      <c r="E283" s="67"/>
      <c r="F283" s="67"/>
      <c r="G283" s="67"/>
    </row>
    <row r="284" spans="3:7" s="33" customFormat="1" x14ac:dyDescent="0.2">
      <c r="C284" s="67"/>
      <c r="D284" s="67"/>
      <c r="E284" s="67"/>
      <c r="F284" s="67"/>
      <c r="G284" s="67"/>
    </row>
    <row r="285" spans="3:7" s="33" customFormat="1" x14ac:dyDescent="0.2">
      <c r="C285" s="67"/>
      <c r="D285" s="67"/>
      <c r="E285" s="67"/>
      <c r="F285" s="67"/>
      <c r="G285" s="67"/>
    </row>
    <row r="286" spans="3:7" s="33" customFormat="1" x14ac:dyDescent="0.2">
      <c r="C286" s="67"/>
      <c r="D286" s="67"/>
      <c r="E286" s="67"/>
      <c r="F286" s="67"/>
      <c r="G286" s="67"/>
    </row>
    <row r="287" spans="3:7" s="33" customFormat="1" x14ac:dyDescent="0.2">
      <c r="C287" s="67"/>
      <c r="D287" s="67"/>
      <c r="E287" s="67"/>
      <c r="F287" s="67"/>
      <c r="G287" s="67"/>
    </row>
    <row r="288" spans="3:7" s="33" customFormat="1" x14ac:dyDescent="0.2">
      <c r="C288" s="67"/>
      <c r="D288" s="67"/>
      <c r="E288" s="67"/>
      <c r="F288" s="67"/>
      <c r="G288" s="67"/>
    </row>
    <row r="289" spans="3:7" s="33" customFormat="1" x14ac:dyDescent="0.2">
      <c r="C289" s="67"/>
      <c r="D289" s="67"/>
      <c r="E289" s="67"/>
      <c r="F289" s="67"/>
      <c r="G289" s="67"/>
    </row>
    <row r="290" spans="3:7" s="33" customFormat="1" x14ac:dyDescent="0.2">
      <c r="C290" s="67"/>
      <c r="D290" s="67"/>
      <c r="E290" s="67"/>
      <c r="F290" s="67"/>
      <c r="G290" s="67"/>
    </row>
    <row r="291" spans="3:7" s="33" customFormat="1" x14ac:dyDescent="0.2">
      <c r="C291" s="67"/>
      <c r="D291" s="67"/>
      <c r="E291" s="67"/>
      <c r="F291" s="67"/>
      <c r="G291" s="67"/>
    </row>
    <row r="292" spans="3:7" s="33" customFormat="1" x14ac:dyDescent="0.2">
      <c r="C292" s="67"/>
      <c r="D292" s="67"/>
      <c r="E292" s="67"/>
      <c r="F292" s="67"/>
      <c r="G292" s="67"/>
    </row>
    <row r="293" spans="3:7" s="33" customFormat="1" x14ac:dyDescent="0.2">
      <c r="C293" s="67"/>
      <c r="D293" s="67"/>
      <c r="E293" s="67"/>
      <c r="F293" s="67"/>
      <c r="G293" s="67"/>
    </row>
    <row r="294" spans="3:7" s="33" customFormat="1" x14ac:dyDescent="0.2">
      <c r="C294" s="67"/>
      <c r="D294" s="67"/>
      <c r="E294" s="67"/>
      <c r="F294" s="67"/>
      <c r="G294" s="67"/>
    </row>
    <row r="295" spans="3:7" s="33" customFormat="1" x14ac:dyDescent="0.2">
      <c r="C295" s="67"/>
      <c r="D295" s="67"/>
      <c r="E295" s="67"/>
      <c r="F295" s="67"/>
      <c r="G295" s="67"/>
    </row>
    <row r="296" spans="3:7" s="33" customFormat="1" x14ac:dyDescent="0.2">
      <c r="C296" s="67"/>
      <c r="D296" s="67"/>
      <c r="E296" s="67"/>
      <c r="F296" s="67"/>
      <c r="G296" s="67"/>
    </row>
    <row r="297" spans="3:7" s="33" customFormat="1" x14ac:dyDescent="0.2">
      <c r="C297" s="67"/>
      <c r="D297" s="67"/>
      <c r="E297" s="67"/>
      <c r="F297" s="67"/>
      <c r="G297" s="67"/>
    </row>
    <row r="298" spans="3:7" s="33" customFormat="1" x14ac:dyDescent="0.2">
      <c r="C298" s="67"/>
      <c r="D298" s="67"/>
      <c r="E298" s="67"/>
      <c r="F298" s="67"/>
      <c r="G298" s="67"/>
    </row>
    <row r="299" spans="3:7" s="33" customFormat="1" x14ac:dyDescent="0.2">
      <c r="C299" s="67"/>
      <c r="D299" s="67"/>
      <c r="E299" s="67"/>
      <c r="F299" s="67"/>
      <c r="G299" s="67"/>
    </row>
    <row r="300" spans="3:7" s="33" customFormat="1" x14ac:dyDescent="0.2">
      <c r="C300" s="67"/>
      <c r="D300" s="67"/>
      <c r="E300" s="67"/>
      <c r="F300" s="67"/>
      <c r="G300" s="67"/>
    </row>
    <row r="301" spans="3:7" s="33" customFormat="1" x14ac:dyDescent="0.2">
      <c r="C301" s="67"/>
      <c r="D301" s="67"/>
      <c r="E301" s="67"/>
      <c r="F301" s="67"/>
      <c r="G301" s="67"/>
    </row>
    <row r="302" spans="3:7" s="33" customFormat="1" x14ac:dyDescent="0.2">
      <c r="C302" s="67"/>
      <c r="D302" s="67"/>
      <c r="E302" s="67"/>
      <c r="F302" s="67"/>
      <c r="G302" s="67"/>
    </row>
    <row r="303" spans="3:7" s="33" customFormat="1" x14ac:dyDescent="0.2">
      <c r="C303" s="67"/>
      <c r="D303" s="67"/>
      <c r="E303" s="67"/>
      <c r="F303" s="67"/>
      <c r="G303" s="67"/>
    </row>
    <row r="304" spans="3:7" s="33" customFormat="1" x14ac:dyDescent="0.2">
      <c r="C304" s="67"/>
      <c r="D304" s="67"/>
      <c r="E304" s="67"/>
      <c r="F304" s="67"/>
      <c r="G304" s="67"/>
    </row>
    <row r="305" spans="3:7" s="33" customFormat="1" x14ac:dyDescent="0.2">
      <c r="C305" s="67"/>
      <c r="D305" s="67"/>
      <c r="E305" s="67"/>
      <c r="F305" s="67"/>
      <c r="G305" s="67"/>
    </row>
    <row r="306" spans="3:7" s="33" customFormat="1" x14ac:dyDescent="0.2">
      <c r="C306" s="67"/>
      <c r="D306" s="67"/>
      <c r="E306" s="67"/>
      <c r="F306" s="67"/>
      <c r="G306" s="67"/>
    </row>
    <row r="307" spans="3:7" s="33" customFormat="1" x14ac:dyDescent="0.2">
      <c r="C307" s="67"/>
      <c r="D307" s="67"/>
      <c r="E307" s="67"/>
      <c r="F307" s="67"/>
      <c r="G307" s="67"/>
    </row>
    <row r="308" spans="3:7" s="33" customFormat="1" x14ac:dyDescent="0.2">
      <c r="C308" s="67"/>
      <c r="D308" s="67"/>
      <c r="E308" s="67"/>
      <c r="F308" s="67"/>
      <c r="G308" s="67"/>
    </row>
    <row r="309" spans="3:7" s="33" customFormat="1" x14ac:dyDescent="0.2">
      <c r="C309" s="67"/>
      <c r="D309" s="67"/>
      <c r="E309" s="67"/>
      <c r="F309" s="67"/>
      <c r="G309" s="67"/>
    </row>
    <row r="310" spans="3:7" s="33" customFormat="1" x14ac:dyDescent="0.2">
      <c r="C310" s="67"/>
      <c r="D310" s="67"/>
      <c r="E310" s="67"/>
      <c r="F310" s="67"/>
      <c r="G310" s="67"/>
    </row>
    <row r="311" spans="3:7" s="33" customFormat="1" x14ac:dyDescent="0.2">
      <c r="C311" s="67"/>
      <c r="D311" s="67"/>
      <c r="E311" s="67"/>
      <c r="F311" s="67"/>
      <c r="G311" s="67"/>
    </row>
    <row r="312" spans="3:7" s="33" customFormat="1" x14ac:dyDescent="0.2">
      <c r="C312" s="67"/>
      <c r="D312" s="67"/>
      <c r="E312" s="67"/>
      <c r="F312" s="67"/>
      <c r="G312" s="67"/>
    </row>
    <row r="313" spans="3:7" s="33" customFormat="1" x14ac:dyDescent="0.2">
      <c r="C313" s="67"/>
      <c r="D313" s="67"/>
      <c r="E313" s="67"/>
      <c r="F313" s="67"/>
      <c r="G313" s="67"/>
    </row>
    <row r="314" spans="3:7" s="33" customFormat="1" x14ac:dyDescent="0.2">
      <c r="C314" s="67"/>
      <c r="D314" s="67"/>
      <c r="E314" s="67"/>
      <c r="F314" s="67"/>
      <c r="G314" s="67"/>
    </row>
    <row r="315" spans="3:7" s="33" customFormat="1" x14ac:dyDescent="0.2">
      <c r="C315" s="67"/>
      <c r="D315" s="67"/>
      <c r="E315" s="67"/>
      <c r="F315" s="67"/>
      <c r="G315" s="67"/>
    </row>
    <row r="316" spans="3:7" s="33" customFormat="1" x14ac:dyDescent="0.2">
      <c r="C316" s="67"/>
      <c r="D316" s="67"/>
      <c r="E316" s="67"/>
      <c r="F316" s="67"/>
      <c r="G316" s="67"/>
    </row>
    <row r="317" spans="3:7" s="33" customFormat="1" x14ac:dyDescent="0.2">
      <c r="C317" s="67"/>
      <c r="D317" s="67"/>
      <c r="E317" s="67"/>
      <c r="F317" s="67"/>
      <c r="G317" s="67"/>
    </row>
    <row r="318" spans="3:7" s="33" customFormat="1" x14ac:dyDescent="0.2">
      <c r="C318" s="67"/>
      <c r="D318" s="67"/>
      <c r="E318" s="67"/>
      <c r="F318" s="67"/>
      <c r="G318" s="67"/>
    </row>
    <row r="319" spans="3:7" s="33" customFormat="1" x14ac:dyDescent="0.2">
      <c r="C319" s="67"/>
      <c r="D319" s="67"/>
      <c r="E319" s="67"/>
      <c r="F319" s="67"/>
      <c r="G319" s="67"/>
    </row>
    <row r="320" spans="3:7" s="33" customFormat="1" x14ac:dyDescent="0.2">
      <c r="C320" s="67"/>
      <c r="D320" s="67"/>
      <c r="E320" s="67"/>
      <c r="F320" s="67"/>
      <c r="G320" s="67"/>
    </row>
    <row r="321" spans="3:7" s="33" customFormat="1" x14ac:dyDescent="0.2">
      <c r="C321" s="67"/>
      <c r="D321" s="67"/>
      <c r="E321" s="67"/>
      <c r="F321" s="67"/>
      <c r="G321" s="67"/>
    </row>
    <row r="322" spans="3:7" s="33" customFormat="1" x14ac:dyDescent="0.2">
      <c r="C322" s="67"/>
      <c r="D322" s="67"/>
      <c r="E322" s="67"/>
      <c r="F322" s="67"/>
      <c r="G322" s="67"/>
    </row>
    <row r="323" spans="3:7" s="33" customFormat="1" x14ac:dyDescent="0.2">
      <c r="C323" s="67"/>
      <c r="D323" s="67"/>
      <c r="E323" s="67"/>
      <c r="F323" s="67"/>
      <c r="G323" s="67"/>
    </row>
    <row r="324" spans="3:7" s="33" customFormat="1" x14ac:dyDescent="0.2">
      <c r="C324" s="67"/>
      <c r="D324" s="67"/>
      <c r="E324" s="67"/>
      <c r="F324" s="67"/>
      <c r="G324" s="67"/>
    </row>
    <row r="325" spans="3:7" s="33" customFormat="1" x14ac:dyDescent="0.2">
      <c r="C325" s="67"/>
      <c r="D325" s="67"/>
      <c r="E325" s="67"/>
      <c r="F325" s="67"/>
      <c r="G325" s="67"/>
    </row>
    <row r="326" spans="3:7" s="33" customFormat="1" x14ac:dyDescent="0.2">
      <c r="C326" s="67"/>
      <c r="D326" s="67"/>
      <c r="E326" s="67"/>
      <c r="F326" s="67"/>
      <c r="G326" s="67"/>
    </row>
    <row r="327" spans="3:7" s="33" customFormat="1" x14ac:dyDescent="0.2">
      <c r="C327" s="67"/>
      <c r="D327" s="67"/>
      <c r="E327" s="67"/>
      <c r="F327" s="67"/>
      <c r="G327" s="67"/>
    </row>
    <row r="328" spans="3:7" s="33" customFormat="1" x14ac:dyDescent="0.2">
      <c r="C328" s="67"/>
      <c r="D328" s="67"/>
      <c r="E328" s="67"/>
      <c r="F328" s="67"/>
      <c r="G328" s="67"/>
    </row>
    <row r="329" spans="3:7" s="33" customFormat="1" x14ac:dyDescent="0.2">
      <c r="C329" s="67"/>
      <c r="D329" s="67"/>
      <c r="E329" s="67"/>
      <c r="F329" s="67"/>
      <c r="G329" s="67"/>
    </row>
    <row r="330" spans="3:7" s="33" customFormat="1" x14ac:dyDescent="0.2">
      <c r="C330" s="67"/>
      <c r="D330" s="67"/>
      <c r="E330" s="67"/>
      <c r="F330" s="67"/>
      <c r="G330" s="67"/>
    </row>
    <row r="331" spans="3:7" s="33" customFormat="1" x14ac:dyDescent="0.2">
      <c r="C331" s="67"/>
      <c r="D331" s="67"/>
      <c r="E331" s="67"/>
      <c r="F331" s="67"/>
      <c r="G331" s="67"/>
    </row>
    <row r="332" spans="3:7" s="33" customFormat="1" x14ac:dyDescent="0.2">
      <c r="C332" s="67"/>
      <c r="D332" s="67"/>
      <c r="E332" s="67"/>
      <c r="F332" s="67"/>
      <c r="G332" s="67"/>
    </row>
    <row r="333" spans="3:7" s="33" customFormat="1" x14ac:dyDescent="0.2">
      <c r="C333" s="67"/>
      <c r="D333" s="67"/>
      <c r="E333" s="67"/>
      <c r="F333" s="67"/>
      <c r="G333" s="67"/>
    </row>
    <row r="334" spans="3:7" s="33" customFormat="1" x14ac:dyDescent="0.2">
      <c r="C334" s="67"/>
      <c r="D334" s="67"/>
      <c r="E334" s="67"/>
      <c r="F334" s="67"/>
      <c r="G334" s="67"/>
    </row>
    <row r="335" spans="3:7" s="33" customFormat="1" x14ac:dyDescent="0.2">
      <c r="C335" s="67"/>
      <c r="D335" s="67"/>
      <c r="E335" s="67"/>
      <c r="F335" s="67"/>
      <c r="G335" s="67"/>
    </row>
    <row r="336" spans="3:7" s="33" customFormat="1" x14ac:dyDescent="0.2">
      <c r="C336" s="67"/>
      <c r="D336" s="67"/>
      <c r="E336" s="67"/>
      <c r="F336" s="67"/>
      <c r="G336" s="67"/>
    </row>
    <row r="337" spans="3:7" s="33" customFormat="1" x14ac:dyDescent="0.2">
      <c r="C337" s="67"/>
      <c r="D337" s="67"/>
      <c r="E337" s="67"/>
      <c r="F337" s="67"/>
      <c r="G337" s="67"/>
    </row>
    <row r="338" spans="3:7" s="33" customFormat="1" x14ac:dyDescent="0.2">
      <c r="C338" s="67"/>
      <c r="D338" s="67"/>
      <c r="E338" s="67"/>
      <c r="F338" s="67"/>
      <c r="G338" s="67"/>
    </row>
    <row r="339" spans="3:7" s="33" customFormat="1" x14ac:dyDescent="0.2">
      <c r="C339" s="67"/>
      <c r="D339" s="67"/>
      <c r="E339" s="67"/>
      <c r="F339" s="67"/>
      <c r="G339" s="67"/>
    </row>
    <row r="340" spans="3:7" s="33" customFormat="1" x14ac:dyDescent="0.2">
      <c r="C340" s="67"/>
      <c r="D340" s="67"/>
      <c r="E340" s="67"/>
      <c r="F340" s="67"/>
      <c r="G340" s="67"/>
    </row>
    <row r="341" spans="3:7" s="33" customFormat="1" x14ac:dyDescent="0.2">
      <c r="C341" s="67"/>
      <c r="D341" s="67"/>
      <c r="E341" s="67"/>
      <c r="F341" s="67"/>
      <c r="G341" s="67"/>
    </row>
    <row r="342" spans="3:7" s="33" customFormat="1" x14ac:dyDescent="0.2">
      <c r="C342" s="67"/>
      <c r="D342" s="67"/>
      <c r="E342" s="67"/>
      <c r="F342" s="67"/>
      <c r="G342" s="67"/>
    </row>
    <row r="343" spans="3:7" s="33" customFormat="1" x14ac:dyDescent="0.2">
      <c r="C343" s="67"/>
      <c r="D343" s="67"/>
      <c r="E343" s="67"/>
      <c r="F343" s="67"/>
      <c r="G343" s="67"/>
    </row>
    <row r="344" spans="3:7" s="33" customFormat="1" x14ac:dyDescent="0.2">
      <c r="C344" s="67"/>
      <c r="D344" s="67"/>
      <c r="E344" s="67"/>
      <c r="F344" s="67"/>
      <c r="G344" s="67"/>
    </row>
    <row r="345" spans="3:7" s="33" customFormat="1" x14ac:dyDescent="0.2">
      <c r="C345" s="67"/>
      <c r="D345" s="67"/>
      <c r="E345" s="67"/>
      <c r="F345" s="67"/>
      <c r="G345" s="67"/>
    </row>
    <row r="346" spans="3:7" s="33" customFormat="1" x14ac:dyDescent="0.2">
      <c r="C346" s="67"/>
      <c r="D346" s="67"/>
      <c r="E346" s="67"/>
      <c r="F346" s="67"/>
      <c r="G346" s="67"/>
    </row>
    <row r="347" spans="3:7" s="33" customFormat="1" x14ac:dyDescent="0.2">
      <c r="C347" s="67"/>
      <c r="D347" s="67"/>
      <c r="E347" s="67"/>
      <c r="F347" s="67"/>
      <c r="G347" s="67"/>
    </row>
    <row r="348" spans="3:7" s="33" customFormat="1" x14ac:dyDescent="0.2">
      <c r="C348" s="67"/>
      <c r="D348" s="67"/>
      <c r="E348" s="67"/>
      <c r="F348" s="67"/>
      <c r="G348" s="67"/>
    </row>
    <row r="349" spans="3:7" s="33" customFormat="1" x14ac:dyDescent="0.2">
      <c r="C349" s="67"/>
      <c r="D349" s="67"/>
      <c r="E349" s="67"/>
      <c r="F349" s="67"/>
      <c r="G349" s="67"/>
    </row>
    <row r="350" spans="3:7" s="33" customFormat="1" x14ac:dyDescent="0.2">
      <c r="C350" s="67"/>
      <c r="D350" s="67"/>
      <c r="E350" s="67"/>
      <c r="F350" s="67"/>
      <c r="G350" s="67"/>
    </row>
    <row r="351" spans="3:7" s="33" customFormat="1" x14ac:dyDescent="0.2">
      <c r="C351" s="67"/>
      <c r="D351" s="67"/>
      <c r="E351" s="67"/>
      <c r="F351" s="67"/>
      <c r="G351" s="67"/>
    </row>
    <row r="352" spans="3:7" s="33" customFormat="1" x14ac:dyDescent="0.2">
      <c r="C352" s="67"/>
      <c r="D352" s="67"/>
      <c r="E352" s="67"/>
      <c r="F352" s="67"/>
      <c r="G352" s="67"/>
    </row>
    <row r="353" spans="3:7" s="33" customFormat="1" x14ac:dyDescent="0.2">
      <c r="C353" s="67"/>
      <c r="D353" s="67"/>
      <c r="E353" s="67"/>
      <c r="F353" s="67"/>
      <c r="G353" s="67"/>
    </row>
    <row r="354" spans="3:7" s="33" customFormat="1" x14ac:dyDescent="0.2">
      <c r="C354" s="67"/>
      <c r="D354" s="67"/>
      <c r="E354" s="67"/>
      <c r="F354" s="67"/>
      <c r="G354" s="67"/>
    </row>
    <row r="355" spans="3:7" s="33" customFormat="1" x14ac:dyDescent="0.2">
      <c r="C355" s="67"/>
      <c r="D355" s="67"/>
      <c r="E355" s="67"/>
      <c r="F355" s="67"/>
      <c r="G355" s="67"/>
    </row>
    <row r="356" spans="3:7" s="33" customFormat="1" x14ac:dyDescent="0.2">
      <c r="C356" s="67"/>
      <c r="D356" s="67"/>
      <c r="E356" s="67"/>
      <c r="F356" s="67"/>
      <c r="G356" s="67"/>
    </row>
    <row r="357" spans="3:7" s="33" customFormat="1" x14ac:dyDescent="0.2">
      <c r="C357" s="67"/>
      <c r="D357" s="67"/>
      <c r="E357" s="67"/>
      <c r="F357" s="67"/>
      <c r="G357" s="67"/>
    </row>
    <row r="358" spans="3:7" s="33" customFormat="1" x14ac:dyDescent="0.2">
      <c r="C358" s="67"/>
      <c r="D358" s="67"/>
      <c r="E358" s="67"/>
      <c r="F358" s="67"/>
      <c r="G358" s="67"/>
    </row>
    <row r="359" spans="3:7" s="33" customFormat="1" x14ac:dyDescent="0.2">
      <c r="C359" s="67"/>
      <c r="D359" s="67"/>
      <c r="E359" s="67"/>
      <c r="F359" s="67"/>
      <c r="G359" s="67"/>
    </row>
    <row r="360" spans="3:7" s="33" customFormat="1" x14ac:dyDescent="0.2">
      <c r="C360" s="67"/>
      <c r="D360" s="67"/>
      <c r="E360" s="67"/>
      <c r="F360" s="67"/>
      <c r="G360" s="67"/>
    </row>
    <row r="361" spans="3:7" s="33" customFormat="1" x14ac:dyDescent="0.2">
      <c r="C361" s="67"/>
      <c r="D361" s="67"/>
      <c r="E361" s="67"/>
      <c r="F361" s="67"/>
      <c r="G361" s="67"/>
    </row>
    <row r="362" spans="3:7" s="33" customFormat="1" x14ac:dyDescent="0.2">
      <c r="C362" s="67"/>
      <c r="D362" s="67"/>
      <c r="E362" s="67"/>
      <c r="F362" s="67"/>
      <c r="G362" s="67"/>
    </row>
    <row r="363" spans="3:7" s="33" customFormat="1" x14ac:dyDescent="0.2">
      <c r="C363" s="67"/>
      <c r="D363" s="67"/>
      <c r="E363" s="67"/>
      <c r="F363" s="67"/>
      <c r="G363" s="67"/>
    </row>
    <row r="364" spans="3:7" s="33" customFormat="1" x14ac:dyDescent="0.2">
      <c r="C364" s="67"/>
      <c r="D364" s="67"/>
      <c r="E364" s="67"/>
      <c r="F364" s="67"/>
      <c r="G364" s="67"/>
    </row>
    <row r="365" spans="3:7" s="33" customFormat="1" x14ac:dyDescent="0.2">
      <c r="C365" s="67"/>
      <c r="D365" s="67"/>
      <c r="E365" s="67"/>
      <c r="F365" s="67"/>
      <c r="G365" s="67"/>
    </row>
    <row r="366" spans="3:7" s="33" customFormat="1" x14ac:dyDescent="0.2">
      <c r="C366" s="67"/>
      <c r="D366" s="67"/>
      <c r="E366" s="67"/>
      <c r="F366" s="67"/>
      <c r="G366" s="67"/>
    </row>
    <row r="367" spans="3:7" s="33" customFormat="1" x14ac:dyDescent="0.2">
      <c r="C367" s="67"/>
      <c r="D367" s="67"/>
      <c r="E367" s="67"/>
      <c r="F367" s="67"/>
      <c r="G367" s="67"/>
    </row>
    <row r="368" spans="3:7" s="33" customFormat="1" x14ac:dyDescent="0.2">
      <c r="C368" s="67"/>
      <c r="D368" s="67"/>
      <c r="E368" s="67"/>
      <c r="F368" s="67"/>
      <c r="G368" s="67"/>
    </row>
    <row r="369" spans="3:7" s="33" customFormat="1" x14ac:dyDescent="0.2">
      <c r="C369" s="67"/>
      <c r="D369" s="67"/>
      <c r="E369" s="67"/>
      <c r="F369" s="67"/>
      <c r="G369" s="67"/>
    </row>
    <row r="370" spans="3:7" s="33" customFormat="1" x14ac:dyDescent="0.2">
      <c r="C370" s="67"/>
      <c r="D370" s="67"/>
      <c r="E370" s="67"/>
      <c r="F370" s="67"/>
      <c r="G370" s="67"/>
    </row>
    <row r="371" spans="3:7" s="33" customFormat="1" x14ac:dyDescent="0.2">
      <c r="C371" s="67"/>
      <c r="D371" s="67"/>
      <c r="E371" s="67"/>
      <c r="F371" s="67"/>
      <c r="G371" s="67"/>
    </row>
    <row r="372" spans="3:7" s="33" customFormat="1" x14ac:dyDescent="0.2">
      <c r="C372" s="67"/>
      <c r="D372" s="67"/>
      <c r="E372" s="67"/>
      <c r="F372" s="67"/>
      <c r="G372" s="67"/>
    </row>
    <row r="373" spans="3:7" s="33" customFormat="1" x14ac:dyDescent="0.2">
      <c r="C373" s="67"/>
      <c r="D373" s="67"/>
      <c r="E373" s="67"/>
      <c r="F373" s="67"/>
      <c r="G373" s="67"/>
    </row>
    <row r="374" spans="3:7" s="33" customFormat="1" x14ac:dyDescent="0.2">
      <c r="C374" s="67"/>
      <c r="D374" s="67"/>
      <c r="E374" s="67"/>
      <c r="F374" s="67"/>
      <c r="G374" s="67"/>
    </row>
    <row r="375" spans="3:7" s="33" customFormat="1" x14ac:dyDescent="0.2">
      <c r="C375" s="67"/>
      <c r="D375" s="67"/>
      <c r="E375" s="67"/>
      <c r="F375" s="67"/>
      <c r="G375" s="67"/>
    </row>
    <row r="376" spans="3:7" s="33" customFormat="1" x14ac:dyDescent="0.2">
      <c r="C376" s="67"/>
      <c r="D376" s="67"/>
      <c r="E376" s="67"/>
      <c r="F376" s="67"/>
      <c r="G376" s="67"/>
    </row>
    <row r="377" spans="3:7" s="33" customFormat="1" x14ac:dyDescent="0.2">
      <c r="C377" s="67"/>
      <c r="D377" s="67"/>
      <c r="E377" s="67"/>
      <c r="F377" s="67"/>
      <c r="G377" s="67"/>
    </row>
    <row r="378" spans="3:7" s="33" customFormat="1" x14ac:dyDescent="0.2">
      <c r="C378" s="67"/>
      <c r="D378" s="67"/>
      <c r="E378" s="67"/>
      <c r="F378" s="67"/>
      <c r="G378" s="67"/>
    </row>
    <row r="379" spans="3:7" s="33" customFormat="1" x14ac:dyDescent="0.2">
      <c r="C379" s="67"/>
      <c r="D379" s="67"/>
      <c r="E379" s="67"/>
      <c r="F379" s="67"/>
      <c r="G379" s="67"/>
    </row>
    <row r="380" spans="3:7" s="33" customFormat="1" x14ac:dyDescent="0.2">
      <c r="C380" s="67"/>
      <c r="D380" s="67"/>
      <c r="E380" s="67"/>
      <c r="F380" s="67"/>
      <c r="G380" s="67"/>
    </row>
    <row r="381" spans="3:7" s="33" customFormat="1" x14ac:dyDescent="0.2">
      <c r="C381" s="67"/>
      <c r="D381" s="67"/>
      <c r="E381" s="67"/>
      <c r="F381" s="67"/>
      <c r="G381" s="67"/>
    </row>
    <row r="382" spans="3:7" s="33" customFormat="1" x14ac:dyDescent="0.2">
      <c r="C382" s="67"/>
      <c r="D382" s="67"/>
      <c r="E382" s="67"/>
      <c r="F382" s="67"/>
      <c r="G382" s="67"/>
    </row>
    <row r="383" spans="3:7" s="33" customFormat="1" x14ac:dyDescent="0.2">
      <c r="C383" s="67"/>
      <c r="D383" s="67"/>
      <c r="E383" s="67"/>
      <c r="F383" s="67"/>
      <c r="G383" s="67"/>
    </row>
    <row r="384" spans="3:7" s="33" customFormat="1" x14ac:dyDescent="0.2">
      <c r="C384" s="67"/>
      <c r="D384" s="67"/>
      <c r="E384" s="67"/>
      <c r="F384" s="67"/>
      <c r="G384" s="67"/>
    </row>
    <row r="385" spans="3:7" s="33" customFormat="1" x14ac:dyDescent="0.2">
      <c r="C385" s="67"/>
      <c r="D385" s="67"/>
      <c r="E385" s="67"/>
      <c r="F385" s="67"/>
      <c r="G385" s="67"/>
    </row>
    <row r="386" spans="3:7" s="33" customFormat="1" x14ac:dyDescent="0.2">
      <c r="C386" s="67"/>
      <c r="D386" s="67"/>
      <c r="E386" s="67"/>
      <c r="F386" s="67"/>
      <c r="G386" s="67"/>
    </row>
    <row r="387" spans="3:7" s="33" customFormat="1" x14ac:dyDescent="0.2">
      <c r="C387" s="67"/>
      <c r="D387" s="67"/>
      <c r="E387" s="67"/>
      <c r="F387" s="67"/>
      <c r="G387" s="67"/>
    </row>
    <row r="388" spans="3:7" s="33" customFormat="1" x14ac:dyDescent="0.2">
      <c r="C388" s="67"/>
      <c r="D388" s="67"/>
      <c r="E388" s="67"/>
      <c r="F388" s="67"/>
      <c r="G388" s="67"/>
    </row>
    <row r="389" spans="3:7" s="33" customFormat="1" x14ac:dyDescent="0.2">
      <c r="C389" s="67"/>
      <c r="D389" s="67"/>
      <c r="E389" s="67"/>
      <c r="F389" s="67"/>
      <c r="G389" s="67"/>
    </row>
    <row r="390" spans="3:7" s="33" customFormat="1" x14ac:dyDescent="0.2">
      <c r="C390" s="67"/>
      <c r="D390" s="67"/>
      <c r="E390" s="67"/>
      <c r="F390" s="67"/>
      <c r="G390" s="67"/>
    </row>
    <row r="391" spans="3:7" s="33" customFormat="1" x14ac:dyDescent="0.2">
      <c r="C391" s="67"/>
      <c r="D391" s="67"/>
      <c r="E391" s="67"/>
      <c r="F391" s="67"/>
      <c r="G391" s="67"/>
    </row>
  </sheetData>
  <phoneticPr fontId="2" type="noConversion"/>
  <pageMargins left="0.62992125984251968" right="0.23622047244094491" top="0.98425196850393704" bottom="0.98425196850393704" header="0.51181102362204722" footer="0.51181102362204722"/>
  <pageSetup paperSize="9" firstPageNumber="14" orientation="portrait" useFirstPageNumber="1" r:id="rId1"/>
  <headerFooter alignWithMargins="0">
    <oddHeader>&amp;L&amp;"Verdana,Vet"&amp;7Diaconie van de Protestantse Gemeente i.w. Enkhuizen</oddHeader>
    <oddFooter>&amp;C&amp;"Verdana,Standaard"Pagina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8</vt:i4>
      </vt:variant>
    </vt:vector>
  </HeadingPairs>
  <TitlesOfParts>
    <vt:vector size="17" baseType="lpstr">
      <vt:lpstr>tabbladen</vt:lpstr>
      <vt:lpstr>A balans</vt:lpstr>
      <vt:lpstr>A resultatenrekening</vt:lpstr>
      <vt:lpstr>A toel.algemeen</vt:lpstr>
      <vt:lpstr>A toel.balans</vt:lpstr>
      <vt:lpstr>A toel.resrek</vt:lpstr>
      <vt:lpstr>B vaste activa</vt:lpstr>
      <vt:lpstr>B overz fin vaste act</vt:lpstr>
      <vt:lpstr>B overz doorzc</vt:lpstr>
      <vt:lpstr>'A resultatenrekening'!Afdrukbereik</vt:lpstr>
      <vt:lpstr>'A toel.algemeen'!Afdrukbereik</vt:lpstr>
      <vt:lpstr>'A toel.balans'!Afdrukbereik</vt:lpstr>
      <vt:lpstr>'A toel.resrek'!Afdrukbereik</vt:lpstr>
      <vt:lpstr>'B overz doorzc'!Afdrukbereik</vt:lpstr>
      <vt:lpstr>'B overz fin vaste act'!Afdrukbereik</vt:lpstr>
      <vt:lpstr>'B vaste activa'!Afdrukbereik</vt:lpstr>
      <vt:lpstr>tabbladen!Afdrukbereik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Margreet</dc:creator>
  <cp:lastModifiedBy>Greet</cp:lastModifiedBy>
  <cp:lastPrinted>2018-05-19T17:41:34Z</cp:lastPrinted>
  <dcterms:created xsi:type="dcterms:W3CDTF">2006-04-30T19:33:41Z</dcterms:created>
  <dcterms:modified xsi:type="dcterms:W3CDTF">2018-05-21T18:44:10Z</dcterms:modified>
</cp:coreProperties>
</file>